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0170" activeTab="0"/>
  </bookViews>
  <sheets>
    <sheet name="PREDMET NABAVE" sheetId="1" r:id="rId1"/>
    <sheet name="List3" sheetId="2" r:id="rId2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'PREDMET NABAVE'!$E$2</definedName>
    <definedName name="_xlnm.Print_Area" localSheetId="0">'PREDMET NABAVE'!$A$1:$I$57</definedName>
  </definedNames>
  <calcPr fullCalcOnLoad="1"/>
</workbook>
</file>

<file path=xl/sharedStrings.xml><?xml version="1.0" encoding="utf-8"?>
<sst xmlns="http://schemas.openxmlformats.org/spreadsheetml/2006/main" count="56" uniqueCount="45">
  <si>
    <t>Rbr</t>
  </si>
  <si>
    <t>Broj konta</t>
  </si>
  <si>
    <t xml:space="preserve">Predmet nabave </t>
  </si>
  <si>
    <t xml:space="preserve">MATERIJALNI RASHODI </t>
  </si>
  <si>
    <t xml:space="preserve">RASHODI ZA MATERIJAL I ENERGIJU </t>
  </si>
  <si>
    <t>Uredski materijal i ostali materijalni rashodi</t>
  </si>
  <si>
    <t xml:space="preserve">Električna energija </t>
  </si>
  <si>
    <t xml:space="preserve">RASHODI ZA USLUGE </t>
  </si>
  <si>
    <t xml:space="preserve"> Usluge telefona, pošte i prijevoza </t>
  </si>
  <si>
    <t>bagatelna nabava</t>
  </si>
  <si>
    <t>osnivač</t>
  </si>
  <si>
    <t>Prijevoz učenika</t>
  </si>
  <si>
    <t>Predsjednik školskog odbora:</t>
  </si>
  <si>
    <t>Energija</t>
  </si>
  <si>
    <t>Materijal i sirovine (hrana)</t>
  </si>
  <si>
    <t>Meso i mesne prerađevine</t>
  </si>
  <si>
    <t>Vrsta postupka</t>
  </si>
  <si>
    <t>Ostale usluge</t>
  </si>
  <si>
    <t xml:space="preserve"> U  K   U   P   N  O</t>
  </si>
  <si>
    <t>Procijenjena vrijednost nabave</t>
  </si>
  <si>
    <t>Usluge pripreme hrane za PB</t>
  </si>
  <si>
    <t>OSNOVNA ŠKOLA TONE PERUŠKA PULA</t>
  </si>
  <si>
    <t>Poljana sv. Martina 6, Pula</t>
  </si>
  <si>
    <t>Plin</t>
  </si>
  <si>
    <t>PLAN    NABAVE    ZA    2014.    GODINU</t>
  </si>
  <si>
    <t xml:space="preserve">U planu nabave sve su usluge,robe i artikli razvrstani te se uklapaju u iznos sredstava prema Financijskom planu za 2014. godinu i ne prelaze </t>
  </si>
  <si>
    <t>Pekarski proizvodi</t>
  </si>
  <si>
    <t>Voće i povrće</t>
  </si>
  <si>
    <t>Mliječni proizvodi</t>
  </si>
  <si>
    <t>Službena putovanja</t>
  </si>
  <si>
    <t>Službena putovanja ( dnevnice, putni troškovi, troškovi smještaja</t>
  </si>
  <si>
    <t>NAKNADE TROŠKOVA ZAPOSLENIMA</t>
  </si>
  <si>
    <t>Namirnice</t>
  </si>
  <si>
    <t>Ostalo</t>
  </si>
  <si>
    <t>iznos od 200.000,00 kn bez pdv-a godišnje.</t>
  </si>
  <si>
    <t xml:space="preserve">Uredski materijal </t>
  </si>
  <si>
    <t>Ostali materijalni rashodi</t>
  </si>
  <si>
    <t>te čl. 62. Statuta OŠ Tone Peruška Pula , Školski odbor OŠ Tone Peruška Pula na sjednici održanoj  10.02.2014. godine donosi:</t>
  </si>
  <si>
    <t xml:space="preserve">Na temelju čl. 20 Zakona o javnoj nabavi (NN 90/11. i NN 143/13), Uredbe o postupku nabave roba,radova i usluga male vrijednosti (NN 14/02.), </t>
  </si>
  <si>
    <t>Usluge tekućeg i investicijskog održavanja</t>
  </si>
  <si>
    <t>Usluge tekućeg i invest. održavanja opreme</t>
  </si>
  <si>
    <t>KLASA: 406-01/14-01/03</t>
  </si>
  <si>
    <t>URBROJ: 2016-19-08-14-01</t>
  </si>
  <si>
    <t>U Puli, 10.02.2014.  godine</t>
  </si>
  <si>
    <t>Romana Ničiforović - Kliček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</si>
</sst>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i/>
      <u val="single"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Calibri"/>
      <family val="2"/>
    </font>
    <font>
      <i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9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1" applyNumberFormat="0" applyFont="0" applyAlignment="0" applyProtection="0"/>
    <xf numFmtId="0" fontId="35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6" fillId="27" borderId="2" applyNumberFormat="0" applyAlignment="0" applyProtection="0"/>
    <xf numFmtId="0" fontId="37" fillId="27" borderId="3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2" borderId="0" xfId="50" applyFont="1" applyFill="1" applyBorder="1" applyAlignment="1">
      <alignment horizontal="center" vertical="center" wrapText="1"/>
      <protection/>
    </xf>
    <xf numFmtId="164" fontId="3" fillId="32" borderId="0" xfId="50" applyNumberFormat="1" applyFont="1" applyFill="1" applyBorder="1" applyAlignment="1">
      <alignment horizontal="center" vertical="top"/>
      <protection/>
    </xf>
    <xf numFmtId="164" fontId="3" fillId="32" borderId="0" xfId="51" applyNumberFormat="1" applyFont="1" applyFill="1" applyBorder="1" applyAlignment="1">
      <alignment horizontal="center" vertical="top"/>
      <protection/>
    </xf>
    <xf numFmtId="164" fontId="2" fillId="32" borderId="0" xfId="51" applyNumberFormat="1" applyFont="1" applyFill="1" applyBorder="1" applyAlignment="1">
      <alignment horizontal="center" vertical="top"/>
      <protection/>
    </xf>
    <xf numFmtId="4" fontId="0" fillId="32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/>
    </xf>
    <xf numFmtId="0" fontId="13" fillId="32" borderId="0" xfId="0" applyFont="1" applyFill="1" applyBorder="1" applyAlignment="1">
      <alignment/>
    </xf>
    <xf numFmtId="4" fontId="13" fillId="32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4" fillId="32" borderId="0" xfId="0" applyFont="1" applyFill="1" applyBorder="1" applyAlignment="1">
      <alignment/>
    </xf>
    <xf numFmtId="4" fontId="14" fillId="32" borderId="0" xfId="0" applyNumberFormat="1" applyFont="1" applyFill="1" applyBorder="1" applyAlignment="1">
      <alignment horizontal="right" vertical="top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 horizontal="right"/>
    </xf>
    <xf numFmtId="0" fontId="3" fillId="0" borderId="10" xfId="50" applyFont="1" applyFill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center" vertical="top" wrapText="1"/>
      <protection/>
    </xf>
    <xf numFmtId="0" fontId="3" fillId="0" borderId="10" xfId="50" applyFont="1" applyFill="1" applyBorder="1" applyAlignment="1">
      <alignment horizontal="center" vertical="top" wrapText="1"/>
      <protection/>
    </xf>
    <xf numFmtId="0" fontId="3" fillId="0" borderId="10" xfId="50" applyFont="1" applyFill="1" applyBorder="1" applyAlignment="1">
      <alignment horizontal="left" vertical="top" wrapText="1"/>
      <protection/>
    </xf>
    <xf numFmtId="0" fontId="6" fillId="0" borderId="10" xfId="50" applyFont="1" applyFill="1" applyBorder="1" applyAlignment="1">
      <alignment horizontal="left" vertical="top" wrapText="1"/>
      <protection/>
    </xf>
    <xf numFmtId="4" fontId="3" fillId="0" borderId="10" xfId="50" applyNumberFormat="1" applyFont="1" applyFill="1" applyBorder="1" applyAlignment="1">
      <alignment horizontal="right" vertical="top"/>
      <protection/>
    </xf>
    <xf numFmtId="0" fontId="2" fillId="0" borderId="10" xfId="50" applyFont="1" applyFill="1" applyBorder="1" applyAlignment="1">
      <alignment horizontal="center" vertical="top"/>
      <protection/>
    </xf>
    <xf numFmtId="0" fontId="3" fillId="0" borderId="10" xfId="51" applyFont="1" applyFill="1" applyBorder="1" applyAlignment="1">
      <alignment horizontal="center" vertical="top"/>
      <protection/>
    </xf>
    <xf numFmtId="0" fontId="3" fillId="0" borderId="10" xfId="51" applyFont="1" applyFill="1" applyBorder="1" applyAlignment="1">
      <alignment horizontal="left" vertical="top"/>
      <protection/>
    </xf>
    <xf numFmtId="0" fontId="6" fillId="0" borderId="10" xfId="51" applyFont="1" applyFill="1" applyBorder="1" applyAlignment="1">
      <alignment horizontal="left" vertical="top" wrapText="1"/>
      <protection/>
    </xf>
    <xf numFmtId="4" fontId="3" fillId="0" borderId="10" xfId="51" applyNumberFormat="1" applyFont="1" applyFill="1" applyBorder="1" applyAlignment="1">
      <alignment horizontal="right" vertical="top"/>
      <protection/>
    </xf>
    <xf numFmtId="0" fontId="2" fillId="0" borderId="10" xfId="51" applyFont="1" applyFill="1" applyBorder="1" applyAlignment="1">
      <alignment horizontal="center" vertical="top"/>
      <protection/>
    </xf>
    <xf numFmtId="0" fontId="3" fillId="0" borderId="10" xfId="51" applyFont="1" applyFill="1" applyBorder="1" applyAlignment="1">
      <alignment horizontal="left" vertical="top" wrapText="1"/>
      <protection/>
    </xf>
    <xf numFmtId="0" fontId="2" fillId="0" borderId="10" xfId="51" applyFont="1" applyFill="1" applyBorder="1" applyAlignment="1">
      <alignment horizontal="left" vertical="top" wrapText="1"/>
      <protection/>
    </xf>
    <xf numFmtId="0" fontId="7" fillId="0" borderId="10" xfId="51" applyFont="1" applyFill="1" applyBorder="1" applyAlignment="1">
      <alignment horizontal="center" vertical="top"/>
      <protection/>
    </xf>
    <xf numFmtId="4" fontId="2" fillId="0" borderId="10" xfId="51" applyNumberFormat="1" applyFont="1" applyFill="1" applyBorder="1" applyAlignment="1">
      <alignment horizontal="right" vertical="top"/>
      <protection/>
    </xf>
    <xf numFmtId="0" fontId="2" fillId="0" borderId="10" xfId="51" applyFont="1" applyFill="1" applyBorder="1" applyAlignment="1">
      <alignment horizontal="center" vertical="top" wrapText="1"/>
      <protection/>
    </xf>
    <xf numFmtId="0" fontId="3" fillId="0" borderId="10" xfId="51" applyFont="1" applyFill="1" applyBorder="1" applyAlignment="1">
      <alignment horizontal="center" vertical="top" wrapText="1"/>
      <protection/>
    </xf>
    <xf numFmtId="0" fontId="8" fillId="0" borderId="10" xfId="51" applyFont="1" applyFill="1" applyBorder="1" applyAlignment="1">
      <alignment horizontal="center" vertical="top" wrapText="1"/>
      <protection/>
    </xf>
    <xf numFmtId="0" fontId="7" fillId="0" borderId="10" xfId="51" applyFont="1" applyFill="1" applyBorder="1" applyAlignment="1">
      <alignment horizontal="center" vertical="top" wrapText="1"/>
      <protection/>
    </xf>
    <xf numFmtId="0" fontId="2" fillId="0" borderId="10" xfId="51" applyFont="1" applyFill="1" applyBorder="1" applyAlignment="1">
      <alignment horizontal="left" vertical="top"/>
      <protection/>
    </xf>
    <xf numFmtId="0" fontId="10" fillId="0" borderId="10" xfId="51" applyFont="1" applyFill="1" applyBorder="1" applyAlignment="1">
      <alignment horizontal="center" vertical="top"/>
      <protection/>
    </xf>
    <xf numFmtId="0" fontId="10" fillId="0" borderId="10" xfId="51" applyFont="1" applyFill="1" applyBorder="1" applyAlignment="1">
      <alignment horizontal="left" vertical="top"/>
      <protection/>
    </xf>
    <xf numFmtId="4" fontId="10" fillId="0" borderId="10" xfId="51" applyNumberFormat="1" applyFont="1" applyFill="1" applyBorder="1" applyAlignment="1">
      <alignment horizontal="right" vertical="top"/>
      <protection/>
    </xf>
    <xf numFmtId="4" fontId="8" fillId="0" borderId="10" xfId="51" applyNumberFormat="1" applyFont="1" applyFill="1" applyBorder="1" applyAlignment="1">
      <alignment horizontal="right" vertical="top"/>
      <protection/>
    </xf>
    <xf numFmtId="0" fontId="17" fillId="0" borderId="0" xfId="0" applyFont="1" applyAlignment="1">
      <alignment horizontal="left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4" fontId="3" fillId="0" borderId="10" xfId="50" applyNumberFormat="1" applyFont="1" applyFill="1" applyBorder="1" applyAlignment="1">
      <alignment horizontal="center" vertical="center" wrapText="1"/>
      <protection/>
    </xf>
    <xf numFmtId="0" fontId="8" fillId="0" borderId="10" xfId="51" applyFont="1" applyFill="1" applyBorder="1" applyAlignment="1">
      <alignment horizontal="left" vertical="top"/>
      <protection/>
    </xf>
    <xf numFmtId="0" fontId="7" fillId="0" borderId="10" xfId="51" applyFont="1" applyFill="1" applyBorder="1" applyAlignment="1">
      <alignment horizontal="left" vertical="top"/>
      <protection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32" borderId="0" xfId="0" applyFont="1" applyFill="1" applyBorder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56"/>
  <sheetViews>
    <sheetView tabSelected="1" zoomScalePageLayoutView="0" workbookViewId="0" topLeftCell="A35">
      <selection activeCell="E60" sqref="E60"/>
    </sheetView>
  </sheetViews>
  <sheetFormatPr defaultColWidth="9.140625" defaultRowHeight="15"/>
  <cols>
    <col min="1" max="1" width="4.140625" style="0" customWidth="1"/>
    <col min="2" max="2" width="18.7109375" style="0" customWidth="1"/>
    <col min="3" max="3" width="49.7109375" style="0" customWidth="1"/>
    <col min="4" max="4" width="20.00390625" style="0" customWidth="1"/>
    <col min="5" max="5" width="22.57421875" style="13" customWidth="1"/>
    <col min="6" max="6" width="12.00390625" style="0" customWidth="1"/>
    <col min="7" max="7" width="2.00390625" style="0" customWidth="1"/>
    <col min="9" max="9" width="10.140625" style="0" bestFit="1" customWidth="1"/>
  </cols>
  <sheetData>
    <row r="1" spans="1:7" ht="21.75" customHeight="1">
      <c r="A1" s="59" t="s">
        <v>21</v>
      </c>
      <c r="B1" s="59"/>
      <c r="C1" s="59"/>
      <c r="D1" s="16"/>
      <c r="E1" s="17"/>
      <c r="F1" s="16"/>
      <c r="G1" s="18"/>
    </row>
    <row r="2" spans="1:18" ht="15" customHeight="1">
      <c r="A2" s="60" t="s">
        <v>22</v>
      </c>
      <c r="B2" s="60"/>
      <c r="C2" s="60"/>
      <c r="D2" s="19"/>
      <c r="E2" s="20"/>
      <c r="F2" s="19"/>
      <c r="G2" s="21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49"/>
      <c r="B3" s="49"/>
      <c r="C3" s="49"/>
      <c r="D3" s="19"/>
      <c r="E3" s="20"/>
      <c r="F3" s="19"/>
      <c r="G3" s="21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49"/>
      <c r="B4" s="49"/>
      <c r="C4" s="49"/>
      <c r="D4" s="19"/>
      <c r="E4" s="20"/>
      <c r="F4" s="19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.75" customHeight="1">
      <c r="A5" s="22" t="s">
        <v>38</v>
      </c>
      <c r="B5" s="22"/>
      <c r="C5" s="22"/>
      <c r="D5" s="22"/>
      <c r="E5" s="23"/>
      <c r="F5" s="22"/>
      <c r="G5" s="21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8" customHeight="1">
      <c r="A6" s="57" t="s">
        <v>37</v>
      </c>
      <c r="B6" s="57"/>
      <c r="C6" s="57"/>
      <c r="D6" s="57"/>
      <c r="E6" s="57"/>
      <c r="F6" s="22"/>
      <c r="G6" s="21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6" ht="19.5" customHeight="1">
      <c r="A7" s="5"/>
      <c r="B7" s="3"/>
      <c r="C7" s="4"/>
      <c r="D7" s="3"/>
      <c r="E7" s="12"/>
      <c r="F7" s="3"/>
    </row>
    <row r="8" spans="1:8" ht="21" customHeight="1">
      <c r="A8" s="50"/>
      <c r="B8" s="51"/>
      <c r="C8" s="52" t="s">
        <v>24</v>
      </c>
      <c r="D8" s="51"/>
      <c r="E8" s="53"/>
      <c r="F8" s="6"/>
      <c r="G8" s="7"/>
      <c r="H8" s="7"/>
    </row>
    <row r="9" spans="1:8" ht="30" customHeight="1">
      <c r="A9" s="24" t="s">
        <v>0</v>
      </c>
      <c r="B9" s="24" t="s">
        <v>1</v>
      </c>
      <c r="C9" s="24" t="s">
        <v>2</v>
      </c>
      <c r="D9" s="24" t="s">
        <v>16</v>
      </c>
      <c r="E9" s="54" t="s">
        <v>19</v>
      </c>
      <c r="F9" s="8"/>
      <c r="G9" s="7"/>
      <c r="H9" s="7"/>
    </row>
    <row r="10" spans="1:8" ht="17.25" customHeight="1">
      <c r="A10" s="25"/>
      <c r="B10" s="26">
        <v>32</v>
      </c>
      <c r="C10" s="27" t="s">
        <v>3</v>
      </c>
      <c r="D10" s="28"/>
      <c r="E10" s="29"/>
      <c r="F10" s="9"/>
      <c r="G10" s="7"/>
      <c r="H10" s="7"/>
    </row>
    <row r="11" spans="1:8" ht="16.5" customHeight="1">
      <c r="A11" s="30"/>
      <c r="B11" s="31">
        <v>321</v>
      </c>
      <c r="C11" s="32" t="s">
        <v>31</v>
      </c>
      <c r="D11" s="33"/>
      <c r="E11" s="34"/>
      <c r="F11" s="10"/>
      <c r="G11" s="7"/>
      <c r="H11" s="7"/>
    </row>
    <row r="12" spans="1:8" ht="19.5" customHeight="1">
      <c r="A12" s="25"/>
      <c r="B12" s="31">
        <v>3211</v>
      </c>
      <c r="C12" s="36" t="s">
        <v>29</v>
      </c>
      <c r="D12" s="38"/>
      <c r="E12" s="34">
        <f>SUM(E14)</f>
        <v>30000</v>
      </c>
      <c r="F12" s="11"/>
      <c r="G12" s="7"/>
      <c r="H12" s="7"/>
    </row>
    <row r="13" spans="1:11" ht="0.75" customHeight="1" hidden="1">
      <c r="A13" s="30"/>
      <c r="B13" s="40"/>
      <c r="C13" s="37"/>
      <c r="D13" s="38"/>
      <c r="E13" s="39"/>
      <c r="F13" s="11"/>
      <c r="G13" s="7"/>
      <c r="H13" s="7"/>
      <c r="K13" s="15"/>
    </row>
    <row r="14" spans="1:11" ht="36" customHeight="1">
      <c r="A14" s="30"/>
      <c r="B14" s="31">
        <v>3211</v>
      </c>
      <c r="C14" s="37" t="s">
        <v>30</v>
      </c>
      <c r="D14" s="38" t="s">
        <v>9</v>
      </c>
      <c r="E14" s="39">
        <v>30000</v>
      </c>
      <c r="F14" s="11"/>
      <c r="G14" s="7"/>
      <c r="H14" s="7"/>
      <c r="K14" s="15"/>
    </row>
    <row r="15" spans="1:11" ht="23.25" customHeight="1">
      <c r="A15" s="30"/>
      <c r="B15" s="31">
        <v>322</v>
      </c>
      <c r="C15" s="32" t="s">
        <v>4</v>
      </c>
      <c r="D15" s="38"/>
      <c r="E15" s="39"/>
      <c r="F15" s="11"/>
      <c r="G15" s="7"/>
      <c r="H15" s="7"/>
      <c r="K15" s="15"/>
    </row>
    <row r="16" spans="1:11" ht="22.5" customHeight="1">
      <c r="A16" s="30"/>
      <c r="B16" s="31">
        <v>3221</v>
      </c>
      <c r="C16" s="32" t="s">
        <v>5</v>
      </c>
      <c r="D16" s="38"/>
      <c r="E16" s="34">
        <f>SUM(E17:E18)</f>
        <v>70000</v>
      </c>
      <c r="F16" s="11"/>
      <c r="G16" s="7"/>
      <c r="H16" s="7"/>
      <c r="K16" s="15"/>
    </row>
    <row r="17" spans="1:11" ht="19.5" customHeight="1">
      <c r="A17" s="30"/>
      <c r="B17" s="35">
        <v>32211</v>
      </c>
      <c r="C17" s="44" t="s">
        <v>35</v>
      </c>
      <c r="D17" s="38" t="s">
        <v>9</v>
      </c>
      <c r="E17" s="39">
        <v>35000</v>
      </c>
      <c r="F17" s="11"/>
      <c r="G17" s="7"/>
      <c r="H17" s="7"/>
      <c r="K17" s="15"/>
    </row>
    <row r="18" spans="1:11" ht="19.5" customHeight="1">
      <c r="A18" s="30"/>
      <c r="B18" s="35">
        <v>32219</v>
      </c>
      <c r="C18" s="44" t="s">
        <v>36</v>
      </c>
      <c r="D18" s="38" t="s">
        <v>9</v>
      </c>
      <c r="E18" s="39">
        <v>35000</v>
      </c>
      <c r="F18" s="11"/>
      <c r="G18" s="7"/>
      <c r="H18" s="7"/>
      <c r="K18" s="15"/>
    </row>
    <row r="19" spans="1:11" ht="20.25" customHeight="1">
      <c r="A19" s="30"/>
      <c r="B19" s="31">
        <v>3222</v>
      </c>
      <c r="C19" s="36" t="s">
        <v>14</v>
      </c>
      <c r="D19" s="38"/>
      <c r="E19" s="34"/>
      <c r="F19" s="10"/>
      <c r="G19" s="7"/>
      <c r="H19" s="7"/>
      <c r="K19" s="15"/>
    </row>
    <row r="20" spans="1:11" ht="18" customHeight="1">
      <c r="A20" s="30"/>
      <c r="B20" s="31">
        <v>32224</v>
      </c>
      <c r="C20" s="36" t="s">
        <v>32</v>
      </c>
      <c r="D20" s="38"/>
      <c r="E20" s="34">
        <f>SUM(E21:E29)</f>
        <v>188000</v>
      </c>
      <c r="F20" s="10"/>
      <c r="G20" s="7"/>
      <c r="H20" s="7"/>
      <c r="K20" s="15"/>
    </row>
    <row r="21" spans="1:8" ht="18" customHeight="1">
      <c r="A21" s="35"/>
      <c r="B21" s="31"/>
      <c r="C21" s="37" t="s">
        <v>15</v>
      </c>
      <c r="D21" s="38" t="s">
        <v>9</v>
      </c>
      <c r="E21" s="39">
        <v>55000</v>
      </c>
      <c r="F21" s="11"/>
      <c r="G21" s="7"/>
      <c r="H21" s="7"/>
    </row>
    <row r="22" spans="1:8" ht="0.75" customHeight="1" hidden="1">
      <c r="A22" s="25"/>
      <c r="B22" s="31"/>
      <c r="C22" s="37"/>
      <c r="D22" s="38"/>
      <c r="E22" s="39"/>
      <c r="F22" s="11"/>
      <c r="G22" s="7"/>
      <c r="H22" s="7"/>
    </row>
    <row r="23" spans="1:8" ht="20.25" customHeight="1" hidden="1">
      <c r="A23" s="30"/>
      <c r="B23" s="31"/>
      <c r="C23" s="37"/>
      <c r="D23" s="38"/>
      <c r="E23" s="39"/>
      <c r="F23" s="11"/>
      <c r="G23" s="7"/>
      <c r="H23" s="7"/>
    </row>
    <row r="24" spans="1:8" ht="16.5" customHeight="1">
      <c r="A24" s="35"/>
      <c r="B24" s="31"/>
      <c r="C24" s="37" t="s">
        <v>28</v>
      </c>
      <c r="D24" s="38" t="s">
        <v>9</v>
      </c>
      <c r="E24" s="39">
        <v>40000</v>
      </c>
      <c r="F24" s="11"/>
      <c r="G24" s="7"/>
      <c r="H24" s="7"/>
    </row>
    <row r="25" spans="1:8" ht="20.25" customHeight="1" hidden="1">
      <c r="A25" s="25"/>
      <c r="B25" s="31"/>
      <c r="C25" s="37"/>
      <c r="D25" s="38"/>
      <c r="E25" s="39"/>
      <c r="F25" s="11"/>
      <c r="G25" s="7"/>
      <c r="H25" s="7"/>
    </row>
    <row r="26" spans="1:8" ht="20.25" customHeight="1" hidden="1">
      <c r="A26" s="30"/>
      <c r="B26" s="31"/>
      <c r="C26" s="37"/>
      <c r="D26" s="38"/>
      <c r="E26" s="39"/>
      <c r="F26" s="11"/>
      <c r="G26" s="7"/>
      <c r="H26" s="7"/>
    </row>
    <row r="27" spans="1:8" ht="16.5" customHeight="1">
      <c r="A27" s="35"/>
      <c r="B27" s="31"/>
      <c r="C27" s="37" t="s">
        <v>26</v>
      </c>
      <c r="D27" s="38" t="s">
        <v>9</v>
      </c>
      <c r="E27" s="39">
        <v>30000</v>
      </c>
      <c r="F27" s="11"/>
      <c r="G27" s="7"/>
      <c r="H27" s="7"/>
    </row>
    <row r="28" spans="1:8" ht="16.5" customHeight="1">
      <c r="A28" s="25"/>
      <c r="B28" s="31"/>
      <c r="C28" s="37" t="s">
        <v>27</v>
      </c>
      <c r="D28" s="38" t="s">
        <v>9</v>
      </c>
      <c r="E28" s="39">
        <v>30000</v>
      </c>
      <c r="F28" s="11"/>
      <c r="G28" s="7"/>
      <c r="H28" s="7"/>
    </row>
    <row r="29" spans="1:8" ht="16.5" customHeight="1">
      <c r="A29" s="25"/>
      <c r="B29" s="31"/>
      <c r="C29" s="37" t="s">
        <v>33</v>
      </c>
      <c r="D29" s="38" t="s">
        <v>9</v>
      </c>
      <c r="E29" s="39">
        <v>33000</v>
      </c>
      <c r="F29" s="11"/>
      <c r="G29" s="7"/>
      <c r="H29" s="7"/>
    </row>
    <row r="30" spans="1:8" ht="18.75" customHeight="1">
      <c r="A30" s="30"/>
      <c r="B30" s="41">
        <v>3223</v>
      </c>
      <c r="C30" s="36" t="s">
        <v>13</v>
      </c>
      <c r="D30" s="42"/>
      <c r="E30" s="34">
        <f>SUM(E31:E32)</f>
        <v>232000</v>
      </c>
      <c r="F30" s="10"/>
      <c r="G30" s="7"/>
      <c r="H30" s="7"/>
    </row>
    <row r="31" spans="1:9" ht="15.75" customHeight="1">
      <c r="A31" s="30"/>
      <c r="B31" s="35">
        <v>32231</v>
      </c>
      <c r="C31" s="37" t="s">
        <v>6</v>
      </c>
      <c r="D31" s="43" t="s">
        <v>10</v>
      </c>
      <c r="E31" s="39">
        <v>56000</v>
      </c>
      <c r="F31" s="10"/>
      <c r="G31" s="7"/>
      <c r="H31" s="7"/>
      <c r="I31" s="15"/>
    </row>
    <row r="32" spans="1:8" ht="15.75" customHeight="1">
      <c r="A32" s="35"/>
      <c r="B32" s="35">
        <v>32233</v>
      </c>
      <c r="C32" s="37" t="s">
        <v>23</v>
      </c>
      <c r="D32" s="43" t="s">
        <v>10</v>
      </c>
      <c r="E32" s="39">
        <v>176000</v>
      </c>
      <c r="F32" s="11"/>
      <c r="G32" s="7"/>
      <c r="H32" s="7"/>
    </row>
    <row r="33" spans="1:8" ht="18.75" customHeight="1" hidden="1">
      <c r="A33" s="25"/>
      <c r="B33" s="31"/>
      <c r="C33" s="36"/>
      <c r="D33" s="42"/>
      <c r="E33" s="34"/>
      <c r="F33" s="10"/>
      <c r="G33" s="7"/>
      <c r="H33" s="7"/>
    </row>
    <row r="34" spans="1:8" ht="1.5" customHeight="1" hidden="1">
      <c r="A34" s="30"/>
      <c r="B34" s="35"/>
      <c r="C34" s="44"/>
      <c r="D34" s="43"/>
      <c r="E34" s="39"/>
      <c r="F34" s="11"/>
      <c r="G34" s="7"/>
      <c r="H34" s="7"/>
    </row>
    <row r="35" spans="1:8" ht="17.25" customHeight="1">
      <c r="A35" s="30"/>
      <c r="B35" s="31">
        <v>323</v>
      </c>
      <c r="C35" s="32" t="s">
        <v>7</v>
      </c>
      <c r="D35" s="42"/>
      <c r="E35" s="34"/>
      <c r="F35" s="10"/>
      <c r="G35" s="7"/>
      <c r="H35" s="7"/>
    </row>
    <row r="36" spans="1:8" ht="18" customHeight="1">
      <c r="A36" s="35"/>
      <c r="B36" s="31">
        <v>3231</v>
      </c>
      <c r="C36" s="32" t="s">
        <v>8</v>
      </c>
      <c r="D36" s="42"/>
      <c r="E36" s="34">
        <f>SUM(E38)</f>
        <v>175000</v>
      </c>
      <c r="F36" s="10"/>
      <c r="G36" s="7"/>
      <c r="H36" s="7"/>
    </row>
    <row r="37" spans="1:8" ht="2.25" customHeight="1" hidden="1">
      <c r="A37" s="25"/>
      <c r="B37" s="40"/>
      <c r="C37" s="37"/>
      <c r="D37" s="43"/>
      <c r="E37" s="39"/>
      <c r="F37" s="11"/>
      <c r="G37" s="7"/>
      <c r="H37" s="7"/>
    </row>
    <row r="38" spans="1:8" ht="20.25" customHeight="1">
      <c r="A38" s="35"/>
      <c r="B38" s="40">
        <v>32319</v>
      </c>
      <c r="C38" s="37" t="s">
        <v>11</v>
      </c>
      <c r="D38" s="43" t="s">
        <v>10</v>
      </c>
      <c r="E38" s="39">
        <v>175000</v>
      </c>
      <c r="F38" s="11"/>
      <c r="G38" s="7"/>
      <c r="H38" s="7"/>
    </row>
    <row r="39" spans="1:8" ht="20.25" customHeight="1">
      <c r="A39" s="35"/>
      <c r="B39" s="41">
        <v>3232</v>
      </c>
      <c r="C39" s="36" t="s">
        <v>39</v>
      </c>
      <c r="D39" s="43"/>
      <c r="E39" s="34">
        <f>+E40</f>
        <v>20000</v>
      </c>
      <c r="F39" s="11"/>
      <c r="G39" s="7"/>
      <c r="H39" s="7"/>
    </row>
    <row r="40" spans="1:8" ht="20.25" customHeight="1">
      <c r="A40" s="35"/>
      <c r="B40" s="40">
        <v>32322</v>
      </c>
      <c r="C40" s="37" t="s">
        <v>40</v>
      </c>
      <c r="D40" s="38" t="s">
        <v>9</v>
      </c>
      <c r="E40" s="39">
        <v>20000</v>
      </c>
      <c r="F40" s="11"/>
      <c r="G40" s="7"/>
      <c r="H40" s="7"/>
    </row>
    <row r="41" spans="1:8" ht="15.75" customHeight="1">
      <c r="A41" s="35"/>
      <c r="B41" s="31">
        <v>3239</v>
      </c>
      <c r="C41" s="32" t="s">
        <v>17</v>
      </c>
      <c r="D41" s="42"/>
      <c r="E41" s="34">
        <f>SUM(E42:E42)</f>
        <v>68000</v>
      </c>
      <c r="F41" s="11"/>
      <c r="G41" s="7"/>
      <c r="H41" s="7"/>
    </row>
    <row r="42" spans="1:8" ht="15.75" customHeight="1">
      <c r="A42" s="35"/>
      <c r="B42" s="45">
        <v>32394</v>
      </c>
      <c r="C42" s="46" t="s">
        <v>20</v>
      </c>
      <c r="D42" s="43" t="s">
        <v>10</v>
      </c>
      <c r="E42" s="47">
        <v>68000</v>
      </c>
      <c r="F42" s="11"/>
      <c r="G42" s="7"/>
      <c r="H42" s="7"/>
    </row>
    <row r="43" spans="1:8" ht="0.75" customHeight="1">
      <c r="A43" s="35"/>
      <c r="B43" s="31"/>
      <c r="C43" s="32"/>
      <c r="D43" s="38"/>
      <c r="E43" s="34"/>
      <c r="F43" s="11"/>
      <c r="G43" s="7"/>
      <c r="H43" s="7"/>
    </row>
    <row r="44" spans="1:8" ht="18" customHeight="1" hidden="1">
      <c r="A44" s="35"/>
      <c r="B44" s="35"/>
      <c r="C44" s="44"/>
      <c r="D44" s="38"/>
      <c r="E44" s="39"/>
      <c r="F44" s="11"/>
      <c r="G44" s="7"/>
      <c r="H44" s="7"/>
    </row>
    <row r="45" spans="1:8" ht="16.5" customHeight="1">
      <c r="A45" s="44"/>
      <c r="B45" s="55" t="s">
        <v>18</v>
      </c>
      <c r="C45" s="56"/>
      <c r="D45" s="56"/>
      <c r="E45" s="48">
        <f>+E12+E16+E20+E30+E36+E41+E39</f>
        <v>783000</v>
      </c>
      <c r="F45" s="11"/>
      <c r="G45" s="7"/>
      <c r="H45" s="7"/>
    </row>
    <row r="46" ht="8.25" customHeight="1"/>
    <row r="47" spans="1:9" ht="15">
      <c r="A47" s="62" t="s">
        <v>25</v>
      </c>
      <c r="B47" s="62"/>
      <c r="C47" s="62"/>
      <c r="D47" s="62"/>
      <c r="E47" s="62"/>
      <c r="F47" s="62"/>
      <c r="G47" s="62"/>
      <c r="H47" s="62"/>
      <c r="I47" s="62"/>
    </row>
    <row r="48" spans="1:9" ht="15">
      <c r="A48" s="62" t="s">
        <v>34</v>
      </c>
      <c r="B48" s="62"/>
      <c r="C48" s="62"/>
      <c r="D48" s="62"/>
      <c r="E48" s="62"/>
      <c r="F48" s="62"/>
      <c r="G48" s="62"/>
      <c r="H48" s="62"/>
      <c r="I48" s="62"/>
    </row>
    <row r="49" spans="1:9" ht="15">
      <c r="A49" s="63"/>
      <c r="B49" s="64"/>
      <c r="C49" s="64"/>
      <c r="D49" s="64"/>
      <c r="E49" s="64"/>
      <c r="F49" s="64"/>
      <c r="G49" s="64"/>
      <c r="H49" s="64"/>
      <c r="I49" s="64"/>
    </row>
    <row r="50" spans="1:9" ht="15">
      <c r="A50" s="61"/>
      <c r="B50" s="61"/>
      <c r="C50" s="61"/>
      <c r="D50" s="61"/>
      <c r="E50" s="61"/>
      <c r="F50" s="61"/>
      <c r="G50" s="61"/>
      <c r="H50" s="61"/>
      <c r="I50" s="61"/>
    </row>
    <row r="52" spans="1:2" ht="15">
      <c r="A52" s="61" t="s">
        <v>41</v>
      </c>
      <c r="B52" s="61"/>
    </row>
    <row r="53" spans="1:2" ht="15">
      <c r="A53" s="61" t="s">
        <v>42</v>
      </c>
      <c r="B53" s="61"/>
    </row>
    <row r="54" spans="1:5" ht="15">
      <c r="A54" s="58" t="s">
        <v>43</v>
      </c>
      <c r="B54" s="58"/>
      <c r="C54" s="1"/>
      <c r="E54" s="14"/>
    </row>
    <row r="55" ht="15">
      <c r="E55" s="14" t="s">
        <v>12</v>
      </c>
    </row>
    <row r="56" ht="15">
      <c r="E56" s="13" t="s">
        <v>44</v>
      </c>
    </row>
    <row r="59" ht="15" customHeight="1"/>
    <row r="60" ht="15" customHeight="1"/>
    <row r="135" ht="15" customHeight="1"/>
    <row r="136" ht="15" customHeight="1"/>
  </sheetData>
  <sheetProtection/>
  <mergeCells count="10">
    <mergeCell ref="A6:E6"/>
    <mergeCell ref="A54:B54"/>
    <mergeCell ref="A1:C1"/>
    <mergeCell ref="A2:C2"/>
    <mergeCell ref="A52:B52"/>
    <mergeCell ref="A53:B53"/>
    <mergeCell ref="A47:I47"/>
    <mergeCell ref="A48:I48"/>
    <mergeCell ref="A49:I49"/>
    <mergeCell ref="A50:I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TPpcNastavnik</cp:lastModifiedBy>
  <cp:lastPrinted>2014-02-10T06:32:36Z</cp:lastPrinted>
  <dcterms:created xsi:type="dcterms:W3CDTF">2012-01-19T10:29:10Z</dcterms:created>
  <dcterms:modified xsi:type="dcterms:W3CDTF">2014-02-11T10:57:01Z</dcterms:modified>
  <cp:category/>
  <cp:version/>
  <cp:contentType/>
  <cp:contentStatus/>
</cp:coreProperties>
</file>