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2"/>
  </bookViews>
  <sheets>
    <sheet name="OPĆI DIO" sheetId="1" r:id="rId1"/>
    <sheet name="PLAN PRIHODA " sheetId="2" r:id="rId2"/>
    <sheet name="PLAN RASHODA I IZDATAKA" sheetId="3" r:id="rId3"/>
  </sheets>
  <externalReferences>
    <externalReference r:id="rId6"/>
  </externalReferences>
  <definedNames>
    <definedName name="_xlnm.Print_Titles" localSheetId="1">'PLAN PRIHODA 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 '!$A$1:$L$39</definedName>
    <definedName name="_xlnm.Print_Area" localSheetId="2">'PLAN RASHODA I IZDATAKA'!$A$1:$T$65</definedName>
  </definedNames>
  <calcPr fullCalcOnLoad="1"/>
</workbook>
</file>

<file path=xl/sharedStrings.xml><?xml version="1.0" encoding="utf-8"?>
<sst xmlns="http://schemas.openxmlformats.org/spreadsheetml/2006/main" count="319" uniqueCount="96">
  <si>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</si>
  <si>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</si>
  <si>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</si>
  <si>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</si>
  <si>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</si>
  <si>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</si>
  <si>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</si>
  <si>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</si>
  <si>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</si>
  <si>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</si>
  <si>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</si>
  <si>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</si>
  <si>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</si>
  <si>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</si>
  <si>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</si>
  <si>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</si>
  <si>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</si>
  <si>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</si>
  <si>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</si>
  <si>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</si>
  <si>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</si>
  <si>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</si>
  <si>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</si>
  <si>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</si>
  <si>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</si>
  <si>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</si>
  <si>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</si>
  <si>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</si>
  <si>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</si>
  <si>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</si>
  <si>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</si>
  <si>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</si>
  <si>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Program</t>
  </si>
  <si>
    <t>OŠ TONE PERUŠKA</t>
  </si>
  <si>
    <t>UKUPNO</t>
  </si>
  <si>
    <t>Pomoći  Državni proračun</t>
  </si>
  <si>
    <t>Pomoći  Županijski proračun</t>
  </si>
  <si>
    <t>Pomoći  Općine</t>
  </si>
  <si>
    <t>Pomoći  Gradovi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</si>
  <si>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</si>
  <si>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</si>
  <si>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</si>
  <si>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</si>
  <si>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</si>
  <si>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sufinanciranje</t>
  </si>
  <si>
    <t xml:space="preserve">                                                                                  </t>
  </si>
  <si>
    <t>Opći prihodi i primici MZO</t>
  </si>
  <si>
    <t>MZO</t>
  </si>
  <si>
    <t>Naknade građanima i kućanstvima</t>
  </si>
  <si>
    <t>Prihodi za posebne namjene   HZZ</t>
  </si>
  <si>
    <t>67 / Tekuće pomoći iz proračuna decentralizacija</t>
  </si>
  <si>
    <t>65 / Ostali nespo.Prihodi-sufinanciranje</t>
  </si>
  <si>
    <t>66 / Prihodi od pruženih usluga i donacije</t>
  </si>
  <si>
    <t>63 / Prihodi za finan.rashoda posl.</t>
  </si>
  <si>
    <t>67 / Prih.za fin. ras.poslovanja Grad Pula</t>
  </si>
  <si>
    <t>67 / Pomoći pomoćnici EU</t>
  </si>
  <si>
    <t>63 / Prihodi državni i žup. proračun</t>
  </si>
  <si>
    <t>2023.</t>
  </si>
  <si>
    <t>Ukupno prihodi i primici za 2023.</t>
  </si>
  <si>
    <t>PROJEKCIJA PLANA ZA 2024.</t>
  </si>
  <si>
    <t>2024.</t>
  </si>
  <si>
    <t>Ukupno prihodi i primici za 2024.</t>
  </si>
  <si>
    <t>Projekcija plana 
za 2024.</t>
  </si>
  <si>
    <t>2025.</t>
  </si>
  <si>
    <t>Ukupno prihodi i primici za 2025.</t>
  </si>
  <si>
    <t xml:space="preserve">PRIJEDLOG FINANCIJSKOG PLANA OŠ TONE PERUŠKA  ZA 2023. I                                                                                                                                               PROJEKCIJA PLANA ZA  2024. I 2025. GODINU                                                                                                                                      </t>
  </si>
  <si>
    <t>Prijedlog plana 
za 2023.</t>
  </si>
  <si>
    <t>Projekcija plana 
za 2025.</t>
  </si>
  <si>
    <t>PRIJEDLOG PLANA ZA 2023.</t>
  </si>
  <si>
    <t>Višak iz 2022</t>
  </si>
  <si>
    <t>PROJEKCIJA PLANA ZA 2025.</t>
  </si>
  <si>
    <t>URBROJ: 2168/01-55-50/22-01</t>
  </si>
  <si>
    <t xml:space="preserve">Projekt </t>
  </si>
  <si>
    <t>Tečaj konverzije kune u euro 1 euro = 7,53450</t>
  </si>
  <si>
    <r>
      <t xml:space="preserve">PLAN PRIHODA I PRIMITAKA               </t>
    </r>
    <r>
      <rPr>
        <b/>
        <sz val="14"/>
        <color indexed="10"/>
        <rFont val="Arial"/>
        <family val="2"/>
      </rPr>
      <t xml:space="preserve">  Tečaj konverzije kune u euro 1 euro = 7,53450</t>
    </r>
  </si>
  <si>
    <r>
      <t xml:space="preserve">PLAN RASHODA I IZDATAKA                      </t>
    </r>
    <r>
      <rPr>
        <b/>
        <sz val="14"/>
        <color indexed="10"/>
        <rFont val="Arial"/>
        <family val="2"/>
      </rPr>
      <t>Tečaj konverzije kune u euro 1 euro = 7,53450</t>
    </r>
  </si>
  <si>
    <t>7,53450</t>
  </si>
  <si>
    <t>A402001</t>
  </si>
  <si>
    <t>Aktivnost: Decentralizirane funkcije osnovnoškolskog obrazovanja</t>
  </si>
  <si>
    <t>A403002</t>
  </si>
  <si>
    <t>Aktivnost: Produženi boravak u osnovnim školama</t>
  </si>
  <si>
    <t>A403005</t>
  </si>
  <si>
    <t>Aktivnost: Redovni program odgoja i obrazovanja</t>
  </si>
  <si>
    <t>A407001</t>
  </si>
  <si>
    <t>Aktivnost: Pomoć socijalno ugroženoj kategoriji građana</t>
  </si>
  <si>
    <t>A402002</t>
  </si>
  <si>
    <t>Aktivnost: Administrativno, tehničko i stručno osoblje</t>
  </si>
  <si>
    <t>Aktivnost: Redovni program odgoja i obrazovanja - projekt</t>
  </si>
  <si>
    <t>T403012</t>
  </si>
  <si>
    <t>Tekući projekt: Pomoćnici u nastavi (Zajedno do znanja 4)</t>
  </si>
  <si>
    <t>VIŠAK IZ PRETHODNE GODINE +1.991 EUR</t>
  </si>
  <si>
    <t>U Puli, 23.12.2022.</t>
  </si>
  <si>
    <t>KLASA: 400-02/22-01/01-02</t>
  </si>
  <si>
    <t>Predsjednica školskog odbora:</t>
  </si>
  <si>
    <t>Sanda Giachin Rakić</t>
  </si>
  <si>
    <t>Tekući projekt: Pomoćnici u nastavi od 9.mjeseca 2023.godine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</si>
</sst>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4"/>
      <color indexed="10"/>
      <name val="Arial"/>
      <family val="2"/>
    </font>
    <font>
      <sz val="10"/>
      <color indexed="10"/>
      <name val="MS Sans Serif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8"/>
      <color rgb="FF0070C0"/>
      <name val="Arial"/>
      <family val="2"/>
    </font>
    <font>
      <sz val="14"/>
      <color rgb="FFFF0000"/>
      <name val="Arial"/>
      <family val="2"/>
    </font>
    <font>
      <sz val="10"/>
      <color rgb="FFFF0000"/>
      <name val="MS Sans Serif"/>
      <family val="0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>
      <alignment horizontal="left"/>
    </xf>
    <xf numFmtId="1" fontId="21" fillId="0" borderId="18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45" fillId="0" borderId="24" xfId="0" applyFont="1" applyBorder="1" applyAlignment="1">
      <alignment vertical="top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1" fontId="46" fillId="27" borderId="28" xfId="0" applyNumberFormat="1" applyFont="1" applyFill="1" applyBorder="1" applyAlignment="1">
      <alignment horizontal="right" vertical="top" wrapText="1"/>
    </xf>
    <xf numFmtId="1" fontId="46" fillId="27" borderId="18" xfId="0" applyNumberFormat="1" applyFont="1" applyFill="1" applyBorder="1" applyAlignment="1">
      <alignment horizontal="left" wrapText="1"/>
    </xf>
    <xf numFmtId="1" fontId="47" fillId="0" borderId="23" xfId="0" applyNumberFormat="1" applyFont="1" applyBorder="1" applyAlignment="1">
      <alignment wrapText="1"/>
    </xf>
    <xf numFmtId="3" fontId="49" fillId="0" borderId="17" xfId="0" applyNumberFormat="1" applyFont="1" applyFill="1" applyBorder="1" applyAlignment="1" applyProtection="1">
      <alignment/>
      <protection/>
    </xf>
    <xf numFmtId="3" fontId="47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48" fillId="0" borderId="29" xfId="0" applyNumberFormat="1" applyFont="1" applyFill="1" applyBorder="1" applyAlignment="1" applyProtection="1">
      <alignment wrapText="1"/>
      <protection/>
    </xf>
    <xf numFmtId="3" fontId="49" fillId="0" borderId="2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3" fontId="47" fillId="0" borderId="31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3" fontId="47" fillId="0" borderId="29" xfId="0" applyNumberFormat="1" applyFont="1" applyFill="1" applyBorder="1" applyAlignment="1" applyProtection="1">
      <alignment/>
      <protection/>
    </xf>
    <xf numFmtId="0" fontId="50" fillId="0" borderId="32" xfId="0" applyNumberFormat="1" applyFont="1" applyFill="1" applyBorder="1" applyAlignment="1" applyProtection="1">
      <alignment horizontal="left"/>
      <protection/>
    </xf>
    <xf numFmtId="0" fontId="50" fillId="0" borderId="32" xfId="0" applyNumberFormat="1" applyFont="1" applyFill="1" applyBorder="1" applyAlignment="1" applyProtection="1">
      <alignment wrapText="1"/>
      <protection/>
    </xf>
    <xf numFmtId="3" fontId="47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48" fillId="0" borderId="33" xfId="0" applyNumberFormat="1" applyFont="1" applyFill="1" applyBorder="1" applyAlignment="1" applyProtection="1">
      <alignment wrapText="1"/>
      <protection/>
    </xf>
    <xf numFmtId="3" fontId="49" fillId="0" borderId="33" xfId="0" applyNumberFormat="1" applyFont="1" applyFill="1" applyBorder="1" applyAlignment="1" applyProtection="1">
      <alignment/>
      <protection/>
    </xf>
    <xf numFmtId="3" fontId="49" fillId="0" borderId="31" xfId="0" applyNumberFormat="1" applyFont="1" applyFill="1" applyBorder="1" applyAlignment="1" applyProtection="1">
      <alignment/>
      <protection/>
    </xf>
    <xf numFmtId="0" fontId="48" fillId="0" borderId="29" xfId="0" applyNumberFormat="1" applyFont="1" applyFill="1" applyBorder="1" applyAlignment="1" applyProtection="1">
      <alignment horizontal="center"/>
      <protection/>
    </xf>
    <xf numFmtId="0" fontId="48" fillId="0" borderId="32" xfId="0" applyNumberFormat="1" applyFont="1" applyFill="1" applyBorder="1" applyAlignment="1" applyProtection="1">
      <alignment horizontal="center"/>
      <protection/>
    </xf>
    <xf numFmtId="0" fontId="48" fillId="0" borderId="31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3" fontId="47" fillId="0" borderId="33" xfId="0" applyNumberFormat="1" applyFont="1" applyFill="1" applyBorder="1" applyAlignment="1" applyProtection="1">
      <alignment/>
      <protection/>
    </xf>
    <xf numFmtId="0" fontId="47" fillId="0" borderId="32" xfId="0" applyNumberFormat="1" applyFont="1" applyBorder="1" applyAlignment="1">
      <alignment horizontal="center" vertical="center"/>
    </xf>
    <xf numFmtId="0" fontId="26" fillId="0" borderId="30" xfId="0" applyNumberFormat="1" applyFont="1" applyFill="1" applyBorder="1" applyAlignment="1" applyProtection="1">
      <alignment wrapText="1"/>
      <protection/>
    </xf>
    <xf numFmtId="3" fontId="47" fillId="28" borderId="17" xfId="0" applyNumberFormat="1" applyFont="1" applyFill="1" applyBorder="1" applyAlignment="1" applyProtection="1">
      <alignment/>
      <protection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wrapText="1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50" fillId="28" borderId="32" xfId="0" applyNumberFormat="1" applyFont="1" applyFill="1" applyBorder="1" applyAlignment="1" applyProtection="1">
      <alignment wrapText="1"/>
      <protection/>
    </xf>
    <xf numFmtId="0" fontId="26" fillId="28" borderId="29" xfId="0" applyNumberFormat="1" applyFont="1" applyFill="1" applyBorder="1" applyAlignment="1" applyProtection="1">
      <alignment horizontal="center"/>
      <protection/>
    </xf>
    <xf numFmtId="0" fontId="26" fillId="28" borderId="29" xfId="0" applyNumberFormat="1" applyFont="1" applyFill="1" applyBorder="1" applyAlignment="1" applyProtection="1">
      <alignment wrapText="1"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47" fillId="28" borderId="32" xfId="0" applyNumberFormat="1" applyFont="1" applyFill="1" applyBorder="1" applyAlignment="1">
      <alignment horizontal="center" vertical="center"/>
    </xf>
    <xf numFmtId="0" fontId="26" fillId="28" borderId="32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46" fillId="0" borderId="36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/>
    </xf>
    <xf numFmtId="3" fontId="47" fillId="0" borderId="38" xfId="0" applyNumberFormat="1" applyFont="1" applyFill="1" applyBorder="1" applyAlignment="1" applyProtection="1">
      <alignment/>
      <protection/>
    </xf>
    <xf numFmtId="0" fontId="45" fillId="28" borderId="24" xfId="0" applyFont="1" applyFill="1" applyBorder="1" applyAlignment="1">
      <alignment vertical="top" wrapText="1"/>
    </xf>
    <xf numFmtId="4" fontId="60" fillId="22" borderId="17" xfId="0" applyNumberFormat="1" applyFont="1" applyFill="1" applyBorder="1" applyAlignment="1" applyProtection="1">
      <alignment horizontal="center" vertical="center" wrapText="1"/>
      <protection/>
    </xf>
    <xf numFmtId="3" fontId="61" fillId="0" borderId="17" xfId="0" applyNumberFormat="1" applyFont="1" applyFill="1" applyBorder="1" applyAlignment="1" applyProtection="1">
      <alignment horizontal="right" wrapText="1"/>
      <protection/>
    </xf>
    <xf numFmtId="1" fontId="46" fillId="0" borderId="28" xfId="0" applyNumberFormat="1" applyFont="1" applyFill="1" applyBorder="1" applyAlignment="1">
      <alignment horizontal="right" vertical="top" wrapText="1"/>
    </xf>
    <xf numFmtId="1" fontId="46" fillId="0" borderId="18" xfId="0" applyNumberFormat="1" applyFont="1" applyFill="1" applyBorder="1" applyAlignment="1">
      <alignment horizontal="left" wrapText="1"/>
    </xf>
    <xf numFmtId="0" fontId="46" fillId="0" borderId="22" xfId="0" applyFont="1" applyBorder="1" applyAlignment="1">
      <alignment vertical="center" wrapText="1"/>
    </xf>
    <xf numFmtId="0" fontId="46" fillId="0" borderId="39" xfId="0" applyFont="1" applyBorder="1" applyAlignment="1">
      <alignment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vertical="center" wrapText="1"/>
    </xf>
    <xf numFmtId="0" fontId="45" fillId="0" borderId="42" xfId="0" applyFont="1" applyBorder="1" applyAlignment="1">
      <alignment horizontal="left" vertical="top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top" wrapText="1"/>
    </xf>
    <xf numFmtId="3" fontId="21" fillId="0" borderId="17" xfId="0" applyNumberFormat="1" applyFont="1" applyBorder="1" applyAlignment="1">
      <alignment/>
    </xf>
    <xf numFmtId="3" fontId="21" fillId="28" borderId="17" xfId="0" applyNumberFormat="1" applyFont="1" applyFill="1" applyBorder="1" applyAlignment="1">
      <alignment/>
    </xf>
    <xf numFmtId="3" fontId="21" fillId="0" borderId="35" xfId="0" applyNumberFormat="1" applyFont="1" applyBorder="1" applyAlignment="1">
      <alignment/>
    </xf>
    <xf numFmtId="1" fontId="21" fillId="0" borderId="45" xfId="0" applyNumberFormat="1" applyFont="1" applyBorder="1" applyAlignment="1">
      <alignment wrapText="1"/>
    </xf>
    <xf numFmtId="3" fontId="21" fillId="0" borderId="4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7" xfId="0" applyNumberFormat="1" applyFont="1" applyBorder="1" applyAlignment="1">
      <alignment horizontal="center"/>
    </xf>
    <xf numFmtId="3" fontId="21" fillId="0" borderId="48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9" fillId="0" borderId="0" xfId="0" applyFont="1" applyBorder="1" applyAlignment="1" quotePrefix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62" fillId="0" borderId="16" xfId="0" applyNumberFormat="1" applyFont="1" applyBorder="1" applyAlignment="1">
      <alignment horizontal="right"/>
    </xf>
    <xf numFmtId="3" fontId="60" fillId="0" borderId="17" xfId="0" applyNumberFormat="1" applyFont="1" applyFill="1" applyBorder="1" applyAlignment="1" applyProtection="1">
      <alignment/>
      <protection/>
    </xf>
    <xf numFmtId="3" fontId="60" fillId="0" borderId="29" xfId="0" applyNumberFormat="1" applyFont="1" applyFill="1" applyBorder="1" applyAlignment="1" applyProtection="1">
      <alignment/>
      <protection/>
    </xf>
    <xf numFmtId="0" fontId="46" fillId="0" borderId="49" xfId="0" applyFont="1" applyBorder="1" applyAlignment="1">
      <alignment vertical="center" wrapText="1"/>
    </xf>
    <xf numFmtId="3" fontId="63" fillId="0" borderId="17" xfId="0" applyNumberFormat="1" applyFont="1" applyFill="1" applyBorder="1" applyAlignment="1" applyProtection="1">
      <alignment/>
      <protection/>
    </xf>
    <xf numFmtId="3" fontId="63" fillId="0" borderId="29" xfId="0" applyNumberFormat="1" applyFont="1" applyFill="1" applyBorder="1" applyAlignment="1" applyProtection="1">
      <alignment/>
      <protection/>
    </xf>
    <xf numFmtId="3" fontId="63" fillId="0" borderId="32" xfId="0" applyNumberFormat="1" applyFont="1" applyFill="1" applyBorder="1" applyAlignment="1" applyProtection="1">
      <alignment/>
      <protection/>
    </xf>
    <xf numFmtId="3" fontId="21" fillId="0" borderId="50" xfId="0" applyNumberFormat="1" applyFont="1" applyBorder="1" applyAlignment="1">
      <alignment horizontal="right" vertical="center" wrapText="1"/>
    </xf>
    <xf numFmtId="0" fontId="47" fillId="22" borderId="17" xfId="0" applyNumberFormat="1" applyFont="1" applyFill="1" applyBorder="1" applyAlignment="1" applyProtection="1">
      <alignment horizontal="center" vertical="center" wrapText="1"/>
      <protection/>
    </xf>
    <xf numFmtId="3" fontId="47" fillId="28" borderId="29" xfId="0" applyNumberFormat="1" applyFont="1" applyFill="1" applyBorder="1" applyAlignment="1" applyProtection="1">
      <alignment/>
      <protection/>
    </xf>
    <xf numFmtId="3" fontId="47" fillId="28" borderId="32" xfId="0" applyNumberFormat="1" applyFont="1" applyFill="1" applyBorder="1" applyAlignment="1" applyProtection="1">
      <alignment/>
      <protection/>
    </xf>
    <xf numFmtId="3" fontId="60" fillId="0" borderId="32" xfId="0" applyNumberFormat="1" applyFont="1" applyFill="1" applyBorder="1" applyAlignment="1" applyProtection="1">
      <alignment/>
      <protection/>
    </xf>
    <xf numFmtId="3" fontId="21" fillId="28" borderId="17" xfId="0" applyNumberFormat="1" applyFont="1" applyFill="1" applyBorder="1" applyAlignment="1">
      <alignment horizontal="right" wrapText="1"/>
    </xf>
    <xf numFmtId="3" fontId="60" fillId="0" borderId="30" xfId="0" applyNumberFormat="1" applyFont="1" applyFill="1" applyBorder="1" applyAlignment="1" applyProtection="1">
      <alignment/>
      <protection/>
    </xf>
    <xf numFmtId="49" fontId="60" fillId="0" borderId="29" xfId="0" applyNumberFormat="1" applyFont="1" applyFill="1" applyBorder="1" applyAlignment="1" applyProtection="1">
      <alignment horizontal="center"/>
      <protection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64" fillId="0" borderId="51" xfId="0" applyNumberFormat="1" applyFont="1" applyFill="1" applyBorder="1" applyAlignment="1" applyProtection="1">
      <alignment wrapText="1"/>
      <protection/>
    </xf>
    <xf numFmtId="0" fontId="65" fillId="0" borderId="5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6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67" fillId="0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5" xfId="0" applyNumberFormat="1" applyFont="1" applyFill="1" applyBorder="1" applyAlignment="1" applyProtection="1">
      <alignment horizontal="left"/>
      <protection/>
    </xf>
    <xf numFmtId="3" fontId="22" fillId="0" borderId="22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37" fillId="0" borderId="22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28" fillId="0" borderId="51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10100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10100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62950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62950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eru&#353;ka%20fin%20plan%20%202023-2025%20-%20I.prijed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DIO"/>
      <sheetName val="PLAN PRIHODA "/>
      <sheetName val="PLAN RASHODA I IZDATA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L12" sqref="L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0" customWidth="1"/>
    <col min="5" max="5" width="44.7109375" style="1" customWidth="1"/>
    <col min="6" max="6" width="15.140625" style="1" bestFit="1" customWidth="1"/>
    <col min="7" max="7" width="15.7109375" style="1" customWidth="1"/>
    <col min="8" max="8" width="16.421875" style="1" customWidth="1"/>
    <col min="9" max="16384" width="11.421875" style="1" customWidth="1"/>
  </cols>
  <sheetData>
    <row r="1" spans="1:7" ht="48" customHeight="1">
      <c r="A1" s="183" t="s">
        <v>65</v>
      </c>
      <c r="B1" s="183"/>
      <c r="C1" s="183"/>
      <c r="D1" s="183"/>
      <c r="E1" s="183"/>
      <c r="F1" s="183"/>
      <c r="G1" s="183"/>
    </row>
    <row r="2" spans="1:7" s="45" customFormat="1" ht="26.25" customHeight="1">
      <c r="A2" s="183" t="s">
        <v>29</v>
      </c>
      <c r="B2" s="183"/>
      <c r="C2" s="183"/>
      <c r="D2" s="183"/>
      <c r="E2" s="183"/>
      <c r="F2" s="183"/>
      <c r="G2" s="184"/>
    </row>
    <row r="3" spans="1:7" ht="25.5" customHeight="1">
      <c r="A3" s="183"/>
      <c r="B3" s="183"/>
      <c r="C3" s="183"/>
      <c r="D3" s="183"/>
      <c r="E3" s="183"/>
      <c r="F3" s="183"/>
      <c r="G3" s="183"/>
    </row>
    <row r="4" spans="1:5" ht="21.75" customHeight="1">
      <c r="A4" s="187" t="s">
        <v>73</v>
      </c>
      <c r="B4" s="188"/>
      <c r="C4" s="188"/>
      <c r="D4" s="188"/>
      <c r="E4" s="188"/>
    </row>
    <row r="5" spans="1:8" ht="36" customHeight="1">
      <c r="A5" s="47"/>
      <c r="B5" s="48"/>
      <c r="C5" s="48"/>
      <c r="D5" s="49"/>
      <c r="E5" s="50"/>
      <c r="F5" s="51" t="s">
        <v>66</v>
      </c>
      <c r="G5" s="51" t="s">
        <v>62</v>
      </c>
      <c r="H5" s="51" t="s">
        <v>67</v>
      </c>
    </row>
    <row r="6" spans="1:8" ht="27.75" customHeight="1">
      <c r="A6" s="181" t="s">
        <v>30</v>
      </c>
      <c r="B6" s="180"/>
      <c r="C6" s="180"/>
      <c r="D6" s="180"/>
      <c r="E6" s="182"/>
      <c r="F6" s="86">
        <v>1209584</v>
      </c>
      <c r="G6" s="86">
        <v>1209584</v>
      </c>
      <c r="H6" s="86">
        <v>1209584</v>
      </c>
    </row>
    <row r="7" spans="1:8" ht="22.5" customHeight="1">
      <c r="A7" s="181" t="s">
        <v>0</v>
      </c>
      <c r="B7" s="180"/>
      <c r="C7" s="180"/>
      <c r="D7" s="180"/>
      <c r="E7" s="182"/>
      <c r="F7" s="86">
        <v>1209584</v>
      </c>
      <c r="G7" s="86">
        <v>1209584</v>
      </c>
      <c r="H7" s="86">
        <v>1209584</v>
      </c>
    </row>
    <row r="8" spans="1:8" ht="22.5" customHeight="1">
      <c r="A8" s="185" t="s">
        <v>1</v>
      </c>
      <c r="B8" s="182"/>
      <c r="C8" s="182"/>
      <c r="D8" s="182"/>
      <c r="E8" s="182"/>
      <c r="F8" s="85">
        <v>0</v>
      </c>
      <c r="G8" s="85">
        <v>0</v>
      </c>
      <c r="H8" s="85">
        <v>0</v>
      </c>
    </row>
    <row r="9" spans="1:8" ht="22.5" customHeight="1">
      <c r="A9" s="65" t="s">
        <v>31</v>
      </c>
      <c r="B9" s="52"/>
      <c r="C9" s="52"/>
      <c r="D9" s="52"/>
      <c r="E9" s="52"/>
      <c r="F9" s="86">
        <v>1211575</v>
      </c>
      <c r="G9" s="86">
        <v>1211575</v>
      </c>
      <c r="H9" s="86">
        <v>1211575</v>
      </c>
    </row>
    <row r="10" spans="1:8" ht="22.5" customHeight="1">
      <c r="A10" s="179" t="s">
        <v>2</v>
      </c>
      <c r="B10" s="180"/>
      <c r="C10" s="180"/>
      <c r="D10" s="180"/>
      <c r="E10" s="186"/>
      <c r="F10" s="85">
        <v>1190007</v>
      </c>
      <c r="G10" s="85">
        <v>1190007</v>
      </c>
      <c r="H10" s="85">
        <v>1190007</v>
      </c>
    </row>
    <row r="11" spans="1:8" ht="22.5" customHeight="1">
      <c r="A11" s="185" t="s">
        <v>3</v>
      </c>
      <c r="B11" s="182"/>
      <c r="C11" s="182"/>
      <c r="D11" s="182"/>
      <c r="E11" s="182"/>
      <c r="F11" s="85">
        <v>21568</v>
      </c>
      <c r="G11" s="85">
        <v>21568</v>
      </c>
      <c r="H11" s="85">
        <v>21568</v>
      </c>
    </row>
    <row r="12" spans="1:8" ht="22.5" customHeight="1">
      <c r="A12" s="179" t="s">
        <v>4</v>
      </c>
      <c r="B12" s="180"/>
      <c r="C12" s="180"/>
      <c r="D12" s="180"/>
      <c r="E12" s="180"/>
      <c r="F12" s="137">
        <f>+F6-F9</f>
        <v>-1991</v>
      </c>
      <c r="G12" s="137">
        <f>+G6-G9</f>
        <v>-1991</v>
      </c>
      <c r="H12" s="137">
        <f>+H6-H9</f>
        <v>-1991</v>
      </c>
    </row>
    <row r="13" spans="1:7" ht="25.5" customHeight="1">
      <c r="A13" s="183"/>
      <c r="B13" s="189"/>
      <c r="C13" s="189"/>
      <c r="D13" s="189"/>
      <c r="E13" s="189"/>
      <c r="F13" s="190"/>
      <c r="G13" s="190"/>
    </row>
    <row r="14" spans="1:8" ht="27.75" customHeight="1">
      <c r="A14" s="47"/>
      <c r="B14" s="48"/>
      <c r="C14" s="48"/>
      <c r="D14" s="49"/>
      <c r="E14" s="50"/>
      <c r="F14" s="51" t="s">
        <v>66</v>
      </c>
      <c r="G14" s="51" t="s">
        <v>62</v>
      </c>
      <c r="H14" s="51" t="s">
        <v>67</v>
      </c>
    </row>
    <row r="15" spans="1:8" ht="22.5" customHeight="1">
      <c r="A15" s="191" t="s">
        <v>42</v>
      </c>
      <c r="B15" s="192"/>
      <c r="C15" s="192"/>
      <c r="D15" s="192"/>
      <c r="E15" s="193"/>
      <c r="F15" s="164">
        <v>1991</v>
      </c>
      <c r="G15" s="164">
        <v>1991</v>
      </c>
      <c r="H15" s="164">
        <v>1991</v>
      </c>
    </row>
    <row r="16" spans="1:7" s="40" customFormat="1" ht="25.5" customHeight="1">
      <c r="A16" s="194" t="s">
        <v>90</v>
      </c>
      <c r="B16" s="195"/>
      <c r="C16" s="195"/>
      <c r="D16" s="195"/>
      <c r="E16" s="195"/>
      <c r="F16" s="196"/>
      <c r="G16" s="196"/>
    </row>
    <row r="17" spans="1:8" s="40" customFormat="1" ht="27.75" customHeight="1">
      <c r="A17" s="47"/>
      <c r="B17" s="48"/>
      <c r="C17" s="48"/>
      <c r="D17" s="49"/>
      <c r="E17" s="50"/>
      <c r="F17" s="51" t="s">
        <v>66</v>
      </c>
      <c r="G17" s="51" t="s">
        <v>62</v>
      </c>
      <c r="H17" s="51" t="s">
        <v>67</v>
      </c>
    </row>
    <row r="18" spans="1:8" s="40" customFormat="1" ht="22.5" customHeight="1">
      <c r="A18" s="181" t="s">
        <v>5</v>
      </c>
      <c r="B18" s="180"/>
      <c r="C18" s="180"/>
      <c r="D18" s="180"/>
      <c r="E18" s="180"/>
      <c r="F18" s="53"/>
      <c r="G18" s="53"/>
      <c r="H18" s="53"/>
    </row>
    <row r="19" spans="1:8" s="40" customFormat="1" ht="22.5" customHeight="1">
      <c r="A19" s="181" t="s">
        <v>6</v>
      </c>
      <c r="B19" s="180"/>
      <c r="C19" s="180"/>
      <c r="D19" s="180"/>
      <c r="E19" s="180"/>
      <c r="F19" s="53"/>
      <c r="G19" s="53"/>
      <c r="H19" s="53"/>
    </row>
    <row r="20" spans="1:8" s="40" customFormat="1" ht="22.5" customHeight="1">
      <c r="A20" s="179" t="s">
        <v>7</v>
      </c>
      <c r="B20" s="180"/>
      <c r="C20" s="180"/>
      <c r="D20" s="180"/>
      <c r="E20" s="180"/>
      <c r="F20" s="53"/>
      <c r="G20" s="53"/>
      <c r="H20" s="53"/>
    </row>
    <row r="21" spans="1:8" s="40" customFormat="1" ht="15" customHeight="1">
      <c r="A21" s="55"/>
      <c r="B21" s="56"/>
      <c r="C21" s="54"/>
      <c r="D21" s="57"/>
      <c r="E21" s="56"/>
      <c r="F21" s="58"/>
      <c r="G21" s="58"/>
      <c r="H21" s="58"/>
    </row>
    <row r="22" spans="1:8" s="40" customFormat="1" ht="22.5" customHeight="1">
      <c r="A22" s="179" t="s">
        <v>8</v>
      </c>
      <c r="B22" s="180"/>
      <c r="C22" s="180"/>
      <c r="D22" s="180"/>
      <c r="E22" s="180"/>
      <c r="F22" s="53">
        <f>SUM(F12,F15,F20)</f>
        <v>0</v>
      </c>
      <c r="G22" s="53">
        <f>SUM(G12,G15,G20)</f>
        <v>0</v>
      </c>
      <c r="H22" s="53">
        <f>SUM(H12,H15,H20)</f>
        <v>0</v>
      </c>
    </row>
    <row r="23" spans="1:5" s="40" customFormat="1" ht="18" customHeight="1">
      <c r="A23" s="59"/>
      <c r="B23" s="46"/>
      <c r="C23" s="46"/>
      <c r="D23" s="46"/>
      <c r="E23" s="46"/>
    </row>
    <row r="24" spans="5:6" ht="12.75">
      <c r="E24" s="118"/>
      <c r="F24" s="41"/>
    </row>
    <row r="25" spans="5:7" ht="12.75">
      <c r="E25"/>
      <c r="G25" s="119"/>
    </row>
    <row r="26" ht="12.75">
      <c r="E26" s="118"/>
    </row>
    <row r="27" ht="12.75">
      <c r="E27"/>
    </row>
    <row r="28" ht="12.75">
      <c r="E28" s="118"/>
    </row>
    <row r="29" ht="12.75">
      <c r="E29"/>
    </row>
    <row r="30" ht="12.75">
      <c r="E30" s="41"/>
    </row>
    <row r="31" ht="12.75">
      <c r="E31"/>
    </row>
    <row r="32" ht="12.75">
      <c r="E32" s="119"/>
    </row>
  </sheetData>
  <sheetProtection/>
  <mergeCells count="17">
    <mergeCell ref="A13:G13"/>
    <mergeCell ref="A22:E22"/>
    <mergeCell ref="A18:E18"/>
    <mergeCell ref="A19:E19"/>
    <mergeCell ref="A20:E20"/>
    <mergeCell ref="A15:E15"/>
    <mergeCell ref="A16:G16"/>
    <mergeCell ref="A12:E12"/>
    <mergeCell ref="A7:E7"/>
    <mergeCell ref="A1:G1"/>
    <mergeCell ref="A2:G2"/>
    <mergeCell ref="A3:G3"/>
    <mergeCell ref="A8:E8"/>
    <mergeCell ref="A10:E10"/>
    <mergeCell ref="A11:E11"/>
    <mergeCell ref="A6:E6"/>
    <mergeCell ref="A4:E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zoomScaleSheetLayoutView="100" zoomScalePageLayoutView="0" workbookViewId="0" topLeftCell="A1">
      <selection activeCell="B31" sqref="B31:H37"/>
    </sheetView>
  </sheetViews>
  <sheetFormatPr defaultColWidth="11.421875" defaultRowHeight="12.75"/>
  <cols>
    <col min="1" max="1" width="16.28125" style="11" customWidth="1"/>
    <col min="2" max="3" width="14.28125" style="11" customWidth="1"/>
    <col min="4" max="4" width="17.57421875" style="41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60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83" t="s">
        <v>74</v>
      </c>
      <c r="B1" s="183"/>
      <c r="C1" s="183"/>
      <c r="D1" s="183"/>
      <c r="E1" s="183"/>
      <c r="F1" s="183"/>
      <c r="G1" s="183"/>
      <c r="H1" s="183"/>
      <c r="I1" s="183"/>
    </row>
    <row r="2" spans="1:9" s="2" customFormat="1" ht="13.5" thickBot="1">
      <c r="A2" s="178" t="s">
        <v>76</v>
      </c>
      <c r="H2" s="128"/>
      <c r="I2" s="9" t="s">
        <v>9</v>
      </c>
    </row>
    <row r="3" spans="1:9" s="2" customFormat="1" ht="24.75" thickBot="1">
      <c r="A3" s="77" t="s">
        <v>10</v>
      </c>
      <c r="B3" s="202" t="s">
        <v>57</v>
      </c>
      <c r="C3" s="203"/>
      <c r="D3" s="203"/>
      <c r="E3" s="203"/>
      <c r="F3" s="203"/>
      <c r="G3" s="203"/>
      <c r="H3" s="203"/>
      <c r="I3" s="204"/>
    </row>
    <row r="4" spans="1:9" s="2" customFormat="1" ht="60.75" thickBot="1">
      <c r="A4" s="78" t="s">
        <v>11</v>
      </c>
      <c r="B4" s="74" t="s">
        <v>12</v>
      </c>
      <c r="C4" s="75" t="s">
        <v>13</v>
      </c>
      <c r="D4" s="75" t="s">
        <v>14</v>
      </c>
      <c r="E4" s="75" t="s">
        <v>15</v>
      </c>
      <c r="F4" s="75" t="s">
        <v>16</v>
      </c>
      <c r="G4" s="75" t="s">
        <v>17</v>
      </c>
      <c r="H4" s="129" t="s">
        <v>47</v>
      </c>
      <c r="I4" s="76" t="s">
        <v>18</v>
      </c>
    </row>
    <row r="5" spans="1:9" s="2" customFormat="1" ht="28.5" customHeight="1">
      <c r="A5" s="73" t="s">
        <v>50</v>
      </c>
      <c r="B5" s="114">
        <v>0</v>
      </c>
      <c r="C5" s="115">
        <v>0</v>
      </c>
      <c r="D5" s="115">
        <v>0</v>
      </c>
      <c r="E5" s="115">
        <v>88727</v>
      </c>
      <c r="F5" s="115">
        <v>0</v>
      </c>
      <c r="G5" s="115">
        <v>0</v>
      </c>
      <c r="H5" s="130">
        <v>0</v>
      </c>
      <c r="I5" s="116"/>
    </row>
    <row r="6" spans="1:9" s="2" customFormat="1" ht="28.5" customHeight="1">
      <c r="A6" s="73" t="s">
        <v>51</v>
      </c>
      <c r="B6" s="114">
        <v>0</v>
      </c>
      <c r="C6" s="67">
        <v>1327.2280841462605</v>
      </c>
      <c r="D6" s="117">
        <v>63706.9480390205</v>
      </c>
      <c r="E6" s="115">
        <v>0</v>
      </c>
      <c r="F6" s="115">
        <v>0</v>
      </c>
      <c r="G6" s="115">
        <v>1990.8421262193906</v>
      </c>
      <c r="H6" s="130">
        <v>0</v>
      </c>
      <c r="I6" s="116"/>
    </row>
    <row r="7" spans="1:11" s="2" customFormat="1" ht="24" customHeight="1">
      <c r="A7" s="73" t="s">
        <v>52</v>
      </c>
      <c r="B7" s="114">
        <v>0</v>
      </c>
      <c r="C7" s="67">
        <v>663.6140420731302</v>
      </c>
      <c r="D7" s="117">
        <v>0</v>
      </c>
      <c r="E7" s="115">
        <v>0</v>
      </c>
      <c r="F7" s="115">
        <v>3318.0702103656513</v>
      </c>
      <c r="G7" s="115">
        <v>0</v>
      </c>
      <c r="H7" s="130">
        <v>0</v>
      </c>
      <c r="I7" s="116"/>
      <c r="K7" s="127"/>
    </row>
    <row r="8" spans="1:9" s="2" customFormat="1" ht="24" customHeight="1">
      <c r="A8" s="135" t="s">
        <v>53</v>
      </c>
      <c r="B8" s="114">
        <v>0</v>
      </c>
      <c r="C8" s="67">
        <v>0</v>
      </c>
      <c r="D8" s="117">
        <v>4645.298294511912</v>
      </c>
      <c r="E8" s="115">
        <v>132.72280841462606</v>
      </c>
      <c r="F8" s="115">
        <v>0</v>
      </c>
      <c r="G8" s="115">
        <v>0</v>
      </c>
      <c r="H8" s="130">
        <v>0</v>
      </c>
      <c r="I8" s="116"/>
    </row>
    <row r="9" spans="1:9" s="2" customFormat="1" ht="19.5" customHeight="1">
      <c r="A9" s="73" t="s">
        <v>54</v>
      </c>
      <c r="B9" s="114">
        <v>89986.06410511646</v>
      </c>
      <c r="C9" s="67">
        <v>0</v>
      </c>
      <c r="D9" s="176">
        <v>0</v>
      </c>
      <c r="E9" s="115">
        <v>0</v>
      </c>
      <c r="F9" s="115">
        <v>0</v>
      </c>
      <c r="G9" s="115">
        <v>0</v>
      </c>
      <c r="H9" s="130">
        <v>0</v>
      </c>
      <c r="I9" s="116"/>
    </row>
    <row r="10" spans="1:9" s="2" customFormat="1" ht="22.5" customHeight="1">
      <c r="A10" s="73" t="s">
        <v>55</v>
      </c>
      <c r="B10" s="114">
        <v>0</v>
      </c>
      <c r="C10" s="67">
        <v>0</v>
      </c>
      <c r="D10" s="117">
        <v>0</v>
      </c>
      <c r="E10" s="115">
        <v>22708.872519742516</v>
      </c>
      <c r="F10" s="115">
        <v>0</v>
      </c>
      <c r="G10" s="115">
        <v>0</v>
      </c>
      <c r="H10" s="130">
        <v>0</v>
      </c>
      <c r="I10" s="116"/>
    </row>
    <row r="11" spans="1:9" s="2" customFormat="1" ht="22.5" customHeight="1">
      <c r="A11" s="73" t="s">
        <v>56</v>
      </c>
      <c r="B11" s="114">
        <v>0</v>
      </c>
      <c r="C11" s="67">
        <v>0</v>
      </c>
      <c r="D11" s="117">
        <v>0</v>
      </c>
      <c r="E11" s="115">
        <v>51031.919835423716</v>
      </c>
      <c r="F11" s="115">
        <v>0</v>
      </c>
      <c r="G11" s="115">
        <v>0</v>
      </c>
      <c r="H11" s="130">
        <v>881345.8092773242</v>
      </c>
      <c r="I11" s="116"/>
    </row>
    <row r="12" spans="1:9" s="2" customFormat="1" ht="9" customHeight="1" thickBot="1">
      <c r="A12" s="66"/>
      <c r="B12" s="68"/>
      <c r="C12" s="69"/>
      <c r="D12" s="69"/>
      <c r="E12" s="69"/>
      <c r="F12" s="69"/>
      <c r="G12" s="69"/>
      <c r="H12" s="132"/>
      <c r="I12" s="70"/>
    </row>
    <row r="13" spans="1:9" s="2" customFormat="1" ht="24" customHeight="1" thickBot="1">
      <c r="A13" s="79" t="s">
        <v>19</v>
      </c>
      <c r="B13" s="71">
        <f aca="true" t="shared" si="0" ref="B13:I13">SUM(B5:B12)</f>
        <v>89986.06410511646</v>
      </c>
      <c r="C13" s="71">
        <f t="shared" si="0"/>
        <v>1990.8421262193906</v>
      </c>
      <c r="D13" s="71">
        <f t="shared" si="0"/>
        <v>68352.24633353241</v>
      </c>
      <c r="E13" s="71">
        <f t="shared" si="0"/>
        <v>162600.51516358083</v>
      </c>
      <c r="F13" s="71">
        <f t="shared" si="0"/>
        <v>3318.0702103656513</v>
      </c>
      <c r="G13" s="71">
        <f t="shared" si="0"/>
        <v>1990.8421262193906</v>
      </c>
      <c r="H13" s="71">
        <f t="shared" si="0"/>
        <v>881345.8092773242</v>
      </c>
      <c r="I13" s="72">
        <f t="shared" si="0"/>
        <v>0</v>
      </c>
    </row>
    <row r="14" spans="1:11" s="2" customFormat="1" ht="22.5" customHeight="1" thickBot="1">
      <c r="A14" s="79" t="s">
        <v>58</v>
      </c>
      <c r="B14" s="197">
        <f>B13+C13+D13+E13+F13+G13+I13+H13</f>
        <v>1209584.3893423583</v>
      </c>
      <c r="C14" s="198"/>
      <c r="D14" s="198"/>
      <c r="E14" s="198"/>
      <c r="F14" s="198"/>
      <c r="G14" s="198"/>
      <c r="H14" s="198"/>
      <c r="I14" s="199"/>
      <c r="K14" s="127"/>
    </row>
    <row r="15" spans="1:9" ht="13.5" thickBot="1">
      <c r="A15" s="6"/>
      <c r="B15" s="6"/>
      <c r="C15" s="6"/>
      <c r="D15" s="7"/>
      <c r="E15" s="10"/>
      <c r="I15" s="9"/>
    </row>
    <row r="16" spans="1:9" ht="24" customHeight="1" thickBot="1">
      <c r="A16" s="138" t="s">
        <v>10</v>
      </c>
      <c r="B16" s="202" t="s">
        <v>60</v>
      </c>
      <c r="C16" s="203"/>
      <c r="D16" s="203"/>
      <c r="E16" s="203"/>
      <c r="F16" s="203"/>
      <c r="G16" s="203"/>
      <c r="H16" s="203"/>
      <c r="I16" s="204"/>
    </row>
    <row r="17" spans="1:9" ht="60.75" thickBot="1">
      <c r="A17" s="139" t="s">
        <v>11</v>
      </c>
      <c r="B17" s="140" t="s">
        <v>12</v>
      </c>
      <c r="C17" s="167" t="s">
        <v>13</v>
      </c>
      <c r="D17" s="141" t="s">
        <v>14</v>
      </c>
      <c r="E17" s="141" t="s">
        <v>15</v>
      </c>
      <c r="F17" s="141" t="s">
        <v>16</v>
      </c>
      <c r="G17" s="141" t="s">
        <v>17</v>
      </c>
      <c r="H17" s="142" t="s">
        <v>47</v>
      </c>
      <c r="I17" s="143" t="s">
        <v>18</v>
      </c>
    </row>
    <row r="18" spans="1:9" ht="24.75" customHeight="1">
      <c r="A18" s="144" t="s">
        <v>50</v>
      </c>
      <c r="B18" s="145">
        <v>0</v>
      </c>
      <c r="C18" s="146">
        <v>0</v>
      </c>
      <c r="D18" s="147">
        <v>0</v>
      </c>
      <c r="E18" s="171">
        <v>88727</v>
      </c>
      <c r="F18" s="145">
        <v>0</v>
      </c>
      <c r="G18" s="145">
        <v>0</v>
      </c>
      <c r="H18" s="148">
        <v>0</v>
      </c>
      <c r="I18" s="149"/>
    </row>
    <row r="19" spans="1:9" ht="19.5">
      <c r="A19" s="150" t="s">
        <v>51</v>
      </c>
      <c r="B19" s="151">
        <v>0</v>
      </c>
      <c r="C19" s="67">
        <v>1327.2280841462605</v>
      </c>
      <c r="D19" s="152">
        <v>63706.9480390205</v>
      </c>
      <c r="E19" s="151">
        <v>0</v>
      </c>
      <c r="F19" s="151">
        <v>0</v>
      </c>
      <c r="G19" s="151">
        <v>1990.8421262193906</v>
      </c>
      <c r="H19" s="131">
        <v>0</v>
      </c>
      <c r="I19" s="153"/>
    </row>
    <row r="20" spans="1:9" ht="19.5">
      <c r="A20" s="150" t="s">
        <v>52</v>
      </c>
      <c r="B20" s="151">
        <v>0</v>
      </c>
      <c r="C20" s="151">
        <v>663.6140420731302</v>
      </c>
      <c r="D20" s="151">
        <v>0</v>
      </c>
      <c r="E20" s="151">
        <v>0</v>
      </c>
      <c r="F20" s="151">
        <v>3318.0702103656513</v>
      </c>
      <c r="G20" s="151">
        <v>0</v>
      </c>
      <c r="H20" s="131">
        <v>0</v>
      </c>
      <c r="I20" s="153"/>
    </row>
    <row r="21" spans="1:9" ht="19.5">
      <c r="A21" s="150" t="s">
        <v>53</v>
      </c>
      <c r="B21" s="151">
        <v>0</v>
      </c>
      <c r="C21" s="151">
        <v>0</v>
      </c>
      <c r="D21" s="151">
        <v>4645.298294511912</v>
      </c>
      <c r="E21" s="151">
        <v>132.72280841462606</v>
      </c>
      <c r="F21" s="151">
        <v>0</v>
      </c>
      <c r="G21" s="151">
        <v>0</v>
      </c>
      <c r="H21" s="131">
        <v>0</v>
      </c>
      <c r="I21" s="153"/>
    </row>
    <row r="22" spans="1:9" ht="19.5">
      <c r="A22" s="150" t="s">
        <v>54</v>
      </c>
      <c r="B22" s="151">
        <v>89986.06410511646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31">
        <v>0</v>
      </c>
      <c r="I22" s="153"/>
    </row>
    <row r="23" spans="1:9" ht="17.25" customHeight="1">
      <c r="A23" s="150" t="s">
        <v>55</v>
      </c>
      <c r="B23" s="151">
        <v>0</v>
      </c>
      <c r="C23" s="151">
        <v>0</v>
      </c>
      <c r="D23" s="151">
        <v>0</v>
      </c>
      <c r="E23" s="151">
        <v>22708.872519742516</v>
      </c>
      <c r="F23" s="151">
        <v>0</v>
      </c>
      <c r="G23" s="151">
        <v>0</v>
      </c>
      <c r="H23" s="131">
        <v>0</v>
      </c>
      <c r="I23" s="153"/>
    </row>
    <row r="24" spans="1:9" ht="22.5" customHeight="1">
      <c r="A24" s="73" t="s">
        <v>56</v>
      </c>
      <c r="B24" s="151">
        <v>0</v>
      </c>
      <c r="C24" s="151">
        <v>0</v>
      </c>
      <c r="D24" s="151">
        <v>0</v>
      </c>
      <c r="E24" s="151">
        <v>51031.919835423716</v>
      </c>
      <c r="F24" s="151">
        <v>0</v>
      </c>
      <c r="G24" s="151">
        <v>0</v>
      </c>
      <c r="H24" s="131">
        <v>881345.8092773242</v>
      </c>
      <c r="I24" s="153"/>
    </row>
    <row r="25" spans="1:9" ht="8.25" customHeight="1" thickBot="1">
      <c r="A25" s="154"/>
      <c r="B25" s="155"/>
      <c r="C25" s="156"/>
      <c r="D25" s="156"/>
      <c r="E25" s="156"/>
      <c r="F25" s="156"/>
      <c r="G25" s="157"/>
      <c r="H25" s="158"/>
      <c r="I25" s="159"/>
    </row>
    <row r="26" spans="1:9" s="2" customFormat="1" ht="22.5" customHeight="1" thickBot="1">
      <c r="A26" s="79" t="s">
        <v>19</v>
      </c>
      <c r="B26" s="160">
        <f aca="true" t="shared" si="1" ref="B26:I26">SUM(B18:B25)</f>
        <v>89986.06410511646</v>
      </c>
      <c r="C26" s="160">
        <f t="shared" si="1"/>
        <v>1990.8421262193906</v>
      </c>
      <c r="D26" s="160">
        <f t="shared" si="1"/>
        <v>68352.24633353241</v>
      </c>
      <c r="E26" s="160">
        <f t="shared" si="1"/>
        <v>162600.51516358083</v>
      </c>
      <c r="F26" s="160">
        <f t="shared" si="1"/>
        <v>3318.0702103656513</v>
      </c>
      <c r="G26" s="160">
        <f t="shared" si="1"/>
        <v>1990.8421262193906</v>
      </c>
      <c r="H26" s="160">
        <f t="shared" si="1"/>
        <v>881345.8092773242</v>
      </c>
      <c r="I26" s="161">
        <f t="shared" si="1"/>
        <v>0</v>
      </c>
    </row>
    <row r="27" spans="1:9" s="2" customFormat="1" ht="24" customHeight="1" thickBot="1">
      <c r="A27" s="79" t="s">
        <v>61</v>
      </c>
      <c r="B27" s="197">
        <f>B26+C26+D26+E26+F26+G26+I26+H26</f>
        <v>1209584.3893423583</v>
      </c>
      <c r="C27" s="198"/>
      <c r="D27" s="198"/>
      <c r="E27" s="198"/>
      <c r="F27" s="198"/>
      <c r="G27" s="198"/>
      <c r="H27" s="198"/>
      <c r="I27" s="199"/>
    </row>
    <row r="28" spans="4:5" ht="13.5" thickBot="1">
      <c r="D28" s="12"/>
      <c r="E28" s="13"/>
    </row>
    <row r="29" spans="1:9" ht="24.75" thickBot="1">
      <c r="A29" s="138" t="s">
        <v>10</v>
      </c>
      <c r="B29" s="202" t="s">
        <v>63</v>
      </c>
      <c r="C29" s="203"/>
      <c r="D29" s="203"/>
      <c r="E29" s="203"/>
      <c r="F29" s="203"/>
      <c r="G29" s="203"/>
      <c r="H29" s="203"/>
      <c r="I29" s="204"/>
    </row>
    <row r="30" spans="1:9" ht="60" customHeight="1" thickBot="1">
      <c r="A30" s="139" t="s">
        <v>11</v>
      </c>
      <c r="B30" s="140" t="s">
        <v>12</v>
      </c>
      <c r="C30" s="167" t="s">
        <v>13</v>
      </c>
      <c r="D30" s="141" t="s">
        <v>14</v>
      </c>
      <c r="E30" s="141" t="s">
        <v>15</v>
      </c>
      <c r="F30" s="141" t="s">
        <v>16</v>
      </c>
      <c r="G30" s="141" t="s">
        <v>17</v>
      </c>
      <c r="H30" s="142" t="s">
        <v>47</v>
      </c>
      <c r="I30" s="143" t="s">
        <v>18</v>
      </c>
    </row>
    <row r="31" spans="1:9" ht="21" customHeight="1">
      <c r="A31" s="144" t="s">
        <v>50</v>
      </c>
      <c r="B31" s="145">
        <v>0</v>
      </c>
      <c r="C31" s="146">
        <v>0</v>
      </c>
      <c r="D31" s="147">
        <v>0</v>
      </c>
      <c r="E31" s="171">
        <v>88727</v>
      </c>
      <c r="F31" s="145">
        <v>0</v>
      </c>
      <c r="G31" s="145">
        <v>0</v>
      </c>
      <c r="H31" s="148">
        <v>0</v>
      </c>
      <c r="I31" s="149"/>
    </row>
    <row r="32" spans="1:9" ht="19.5">
      <c r="A32" s="150" t="s">
        <v>51</v>
      </c>
      <c r="B32" s="151">
        <v>0</v>
      </c>
      <c r="C32" s="67">
        <v>1327.2280841462605</v>
      </c>
      <c r="D32" s="152">
        <v>63706.9480390205</v>
      </c>
      <c r="E32" s="151">
        <v>0</v>
      </c>
      <c r="F32" s="151">
        <v>0</v>
      </c>
      <c r="G32" s="151">
        <v>1990.8421262193906</v>
      </c>
      <c r="H32" s="131">
        <v>0</v>
      </c>
      <c r="I32" s="153"/>
    </row>
    <row r="33" spans="1:9" ht="19.5">
      <c r="A33" s="150" t="s">
        <v>52</v>
      </c>
      <c r="B33" s="151">
        <v>0</v>
      </c>
      <c r="C33" s="151">
        <v>663.6140420731302</v>
      </c>
      <c r="D33" s="151">
        <v>0</v>
      </c>
      <c r="E33" s="151">
        <v>0</v>
      </c>
      <c r="F33" s="151">
        <v>3318.0702103656513</v>
      </c>
      <c r="G33" s="151">
        <v>0</v>
      </c>
      <c r="H33" s="131">
        <v>0</v>
      </c>
      <c r="I33" s="153"/>
    </row>
    <row r="34" spans="1:9" ht="21" customHeight="1">
      <c r="A34" s="150" t="s">
        <v>53</v>
      </c>
      <c r="B34" s="151">
        <v>0</v>
      </c>
      <c r="C34" s="151">
        <v>0</v>
      </c>
      <c r="D34" s="151">
        <v>4645.298294511912</v>
      </c>
      <c r="E34" s="151">
        <v>132.72280841462606</v>
      </c>
      <c r="F34" s="151">
        <v>0</v>
      </c>
      <c r="G34" s="151">
        <v>0</v>
      </c>
      <c r="H34" s="131">
        <v>0</v>
      </c>
      <c r="I34" s="153"/>
    </row>
    <row r="35" spans="1:9" ht="21" customHeight="1">
      <c r="A35" s="150" t="s">
        <v>54</v>
      </c>
      <c r="B35" s="151">
        <v>89986.06410511646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31">
        <v>0</v>
      </c>
      <c r="I35" s="153"/>
    </row>
    <row r="36" spans="1:9" ht="19.5" customHeight="1">
      <c r="A36" s="150" t="s">
        <v>55</v>
      </c>
      <c r="B36" s="151">
        <v>0</v>
      </c>
      <c r="C36" s="151">
        <v>0</v>
      </c>
      <c r="D36" s="151">
        <v>0</v>
      </c>
      <c r="E36" s="151">
        <v>22708.872519742516</v>
      </c>
      <c r="F36" s="151">
        <v>0</v>
      </c>
      <c r="G36" s="151">
        <v>0</v>
      </c>
      <c r="H36" s="131">
        <v>0</v>
      </c>
      <c r="I36" s="153"/>
    </row>
    <row r="37" spans="1:9" ht="20.25" thickBot="1">
      <c r="A37" s="73" t="s">
        <v>56</v>
      </c>
      <c r="B37" s="151">
        <v>0</v>
      </c>
      <c r="C37" s="151">
        <v>0</v>
      </c>
      <c r="D37" s="151">
        <v>0</v>
      </c>
      <c r="E37" s="151">
        <v>51031.919835423716</v>
      </c>
      <c r="F37" s="151">
        <v>0</v>
      </c>
      <c r="G37" s="151">
        <v>0</v>
      </c>
      <c r="H37" s="131">
        <v>881345.8092773242</v>
      </c>
      <c r="I37" s="153"/>
    </row>
    <row r="38" spans="1:9" s="2" customFormat="1" ht="24" customHeight="1" thickBot="1">
      <c r="A38" s="79" t="s">
        <v>19</v>
      </c>
      <c r="B38" s="160">
        <f aca="true" t="shared" si="2" ref="B38:I38">SUM(B31:B37)</f>
        <v>89986.06410511646</v>
      </c>
      <c r="C38" s="160">
        <f t="shared" si="2"/>
        <v>1990.8421262193906</v>
      </c>
      <c r="D38" s="160">
        <f t="shared" si="2"/>
        <v>68352.24633353241</v>
      </c>
      <c r="E38" s="160">
        <f t="shared" si="2"/>
        <v>162600.51516358083</v>
      </c>
      <c r="F38" s="160">
        <f t="shared" si="2"/>
        <v>3318.0702103656513</v>
      </c>
      <c r="G38" s="160">
        <f t="shared" si="2"/>
        <v>1990.8421262193906</v>
      </c>
      <c r="H38" s="160">
        <f t="shared" si="2"/>
        <v>881345.8092773242</v>
      </c>
      <c r="I38" s="161">
        <f t="shared" si="2"/>
        <v>0</v>
      </c>
    </row>
    <row r="39" spans="1:9" s="2" customFormat="1" ht="23.25" customHeight="1" thickBot="1">
      <c r="A39" s="79" t="s">
        <v>64</v>
      </c>
      <c r="B39" s="197">
        <f>B38+C38+D38+E38+F38+G38+I38+H38</f>
        <v>1209584.3893423583</v>
      </c>
      <c r="C39" s="198"/>
      <c r="D39" s="198"/>
      <c r="E39" s="198"/>
      <c r="F39" s="198"/>
      <c r="G39" s="198"/>
      <c r="H39" s="198"/>
      <c r="I39" s="199"/>
    </row>
    <row r="40" spans="3:5" ht="13.5" customHeight="1">
      <c r="C40" s="14"/>
      <c r="D40" s="12"/>
      <c r="E40" s="17"/>
    </row>
    <row r="41" spans="4:5" ht="13.5" customHeight="1">
      <c r="D41" s="12"/>
      <c r="E41" s="13"/>
    </row>
    <row r="42" spans="4:5" ht="13.5" customHeight="1">
      <c r="D42" s="12"/>
      <c r="E42" s="20"/>
    </row>
    <row r="43" spans="4:5" ht="13.5" customHeight="1">
      <c r="D43" s="12"/>
      <c r="E43" s="13"/>
    </row>
    <row r="44" spans="4:5" ht="22.5" customHeight="1">
      <c r="D44" s="12"/>
      <c r="E44" s="22"/>
    </row>
    <row r="45" spans="4:5" ht="13.5" customHeight="1">
      <c r="D45" s="18"/>
      <c r="E45" s="162"/>
    </row>
    <row r="46" spans="2:5" ht="13.5" customHeight="1">
      <c r="B46" s="14"/>
      <c r="D46" s="18"/>
      <c r="E46" s="23"/>
    </row>
    <row r="47" spans="3:5" ht="13.5" customHeight="1">
      <c r="C47" s="14"/>
      <c r="D47" s="18"/>
      <c r="E47" s="24"/>
    </row>
    <row r="48" spans="3:5" ht="13.5" customHeight="1">
      <c r="C48" s="14"/>
      <c r="D48" s="19"/>
      <c r="E48" s="17"/>
    </row>
    <row r="49" spans="4:5" ht="13.5" customHeight="1">
      <c r="D49" s="12"/>
      <c r="E49" s="13"/>
    </row>
    <row r="50" spans="2:5" ht="13.5" customHeight="1">
      <c r="B50" s="14"/>
      <c r="D50" s="12"/>
      <c r="E50" s="15"/>
    </row>
    <row r="51" spans="3:5" ht="13.5" customHeight="1">
      <c r="C51" s="14"/>
      <c r="D51" s="12"/>
      <c r="E51" s="23"/>
    </row>
    <row r="52" spans="3:5" ht="13.5" customHeight="1">
      <c r="C52" s="14"/>
      <c r="D52" s="19"/>
      <c r="E52" s="17"/>
    </row>
    <row r="53" spans="4:5" ht="13.5" customHeight="1">
      <c r="D53" s="18"/>
      <c r="E53" s="13"/>
    </row>
    <row r="54" spans="3:5" ht="13.5" customHeight="1">
      <c r="C54" s="14"/>
      <c r="D54" s="18"/>
      <c r="E54" s="23"/>
    </row>
    <row r="55" spans="4:5" ht="22.5" customHeight="1">
      <c r="D55" s="19"/>
      <c r="E55" s="22"/>
    </row>
    <row r="56" spans="4:5" ht="13.5" customHeight="1">
      <c r="D56" s="12"/>
      <c r="E56" s="13"/>
    </row>
    <row r="57" spans="4:5" ht="13.5" customHeight="1">
      <c r="D57" s="19"/>
      <c r="E57" s="17"/>
    </row>
    <row r="58" spans="4:5" ht="13.5" customHeight="1">
      <c r="D58" s="12"/>
      <c r="E58" s="13"/>
    </row>
    <row r="59" spans="4:5" ht="13.5" customHeight="1">
      <c r="D59" s="12"/>
      <c r="E59" s="13"/>
    </row>
    <row r="60" spans="1:5" ht="13.5" customHeight="1">
      <c r="A60" s="14"/>
      <c r="D60" s="25"/>
      <c r="E60" s="23"/>
    </row>
    <row r="61" spans="2:5" ht="13.5" customHeight="1">
      <c r="B61" s="14"/>
      <c r="C61" s="14"/>
      <c r="D61" s="26"/>
      <c r="E61" s="23"/>
    </row>
    <row r="62" spans="2:5" ht="13.5" customHeight="1">
      <c r="B62" s="14"/>
      <c r="C62" s="14"/>
      <c r="D62" s="26"/>
      <c r="E62" s="15"/>
    </row>
    <row r="63" spans="2:5" ht="13.5" customHeight="1">
      <c r="B63" s="14"/>
      <c r="C63" s="14"/>
      <c r="D63" s="19"/>
      <c r="E63" s="20"/>
    </row>
    <row r="64" spans="4:5" ht="12.75">
      <c r="D64" s="12"/>
      <c r="E64" s="13"/>
    </row>
    <row r="65" spans="2:5" ht="12.75">
      <c r="B65" s="14"/>
      <c r="D65" s="12"/>
      <c r="E65" s="23"/>
    </row>
    <row r="66" spans="3:5" ht="12.75">
      <c r="C66" s="14"/>
      <c r="D66" s="12"/>
      <c r="E66" s="15"/>
    </row>
    <row r="67" spans="3:5" ht="12.75">
      <c r="C67" s="14"/>
      <c r="D67" s="19"/>
      <c r="E67" s="17"/>
    </row>
    <row r="68" spans="4:5" ht="12.75">
      <c r="D68" s="12"/>
      <c r="E68" s="13"/>
    </row>
    <row r="69" spans="4:5" ht="12.75">
      <c r="D69" s="12"/>
      <c r="E69" s="13"/>
    </row>
    <row r="70" spans="4:5" ht="12.75">
      <c r="D70" s="27"/>
      <c r="E70" s="28"/>
    </row>
    <row r="71" spans="4:5" ht="12.75">
      <c r="D71" s="12"/>
      <c r="E71" s="13"/>
    </row>
    <row r="72" spans="4:5" ht="12.75">
      <c r="D72" s="12"/>
      <c r="E72" s="13"/>
    </row>
    <row r="73" spans="4:5" ht="12.75">
      <c r="D73" s="12"/>
      <c r="E73" s="13"/>
    </row>
    <row r="74" spans="4:5" ht="12.75">
      <c r="D74" s="19"/>
      <c r="E74" s="17"/>
    </row>
    <row r="75" spans="4:5" ht="12.75">
      <c r="D75" s="12"/>
      <c r="E75" s="13"/>
    </row>
    <row r="76" spans="4:5" ht="12.75">
      <c r="D76" s="19"/>
      <c r="E76" s="17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12"/>
      <c r="E80" s="13"/>
    </row>
    <row r="81" spans="1:5" ht="28.5" customHeight="1">
      <c r="A81" s="29"/>
      <c r="B81" s="29"/>
      <c r="C81" s="29"/>
      <c r="D81" s="30"/>
      <c r="E81" s="31"/>
    </row>
    <row r="82" spans="3:5" ht="12.75">
      <c r="C82" s="14"/>
      <c r="D82" s="12"/>
      <c r="E82" s="15"/>
    </row>
    <row r="83" spans="4:5" ht="12.75">
      <c r="D83" s="32"/>
      <c r="E83" s="33"/>
    </row>
    <row r="84" spans="4:5" ht="12.75">
      <c r="D84" s="12"/>
      <c r="E84" s="13"/>
    </row>
    <row r="85" spans="4:5" ht="12.75">
      <c r="D85" s="27"/>
      <c r="E85" s="28"/>
    </row>
    <row r="86" spans="4:5" ht="12.75">
      <c r="D86" s="27"/>
      <c r="E86" s="28"/>
    </row>
    <row r="87" spans="4:5" ht="12.75">
      <c r="D87" s="12"/>
      <c r="E87" s="13"/>
    </row>
    <row r="88" spans="4:5" ht="12.75">
      <c r="D88" s="19"/>
      <c r="E88" s="17"/>
    </row>
    <row r="89" spans="4:5" ht="12.75">
      <c r="D89" s="12"/>
      <c r="E89" s="13"/>
    </row>
    <row r="90" spans="4:5" ht="12.75">
      <c r="D90" s="12"/>
      <c r="E90" s="13"/>
    </row>
    <row r="91" spans="4:5" ht="12.75">
      <c r="D91" s="19"/>
      <c r="E91" s="17"/>
    </row>
    <row r="92" spans="4:5" ht="12.75">
      <c r="D92" s="12"/>
      <c r="E92" s="13"/>
    </row>
    <row r="93" spans="4:5" ht="12.75">
      <c r="D93" s="27"/>
      <c r="E93" s="28"/>
    </row>
    <row r="94" spans="4:5" ht="12.75">
      <c r="D94" s="19"/>
      <c r="E94" s="33"/>
    </row>
    <row r="95" spans="4:5" ht="12.75">
      <c r="D95" s="18"/>
      <c r="E95" s="28"/>
    </row>
    <row r="96" spans="4:5" ht="12.75">
      <c r="D96" s="19"/>
      <c r="E96" s="17"/>
    </row>
    <row r="97" spans="4:5" ht="12.75">
      <c r="D97" s="12"/>
      <c r="E97" s="13"/>
    </row>
    <row r="98" spans="3:5" ht="12.75">
      <c r="C98" s="14"/>
      <c r="D98" s="12"/>
      <c r="E98" s="15"/>
    </row>
    <row r="99" spans="4:5" ht="12.75">
      <c r="D99" s="18"/>
      <c r="E99" s="17"/>
    </row>
    <row r="100" spans="4:5" ht="12.75">
      <c r="D100" s="18"/>
      <c r="E100" s="28"/>
    </row>
    <row r="101" spans="3:5" ht="12.75">
      <c r="C101" s="14"/>
      <c r="D101" s="18"/>
      <c r="E101" s="34"/>
    </row>
    <row r="102" spans="3:5" ht="12.75">
      <c r="C102" s="14"/>
      <c r="D102" s="19"/>
      <c r="E102" s="20"/>
    </row>
    <row r="103" spans="4:5" ht="12.75">
      <c r="D103" s="12"/>
      <c r="E103" s="13"/>
    </row>
    <row r="104" spans="4:5" ht="12.75">
      <c r="D104" s="32"/>
      <c r="E104" s="35"/>
    </row>
    <row r="105" spans="4:5" ht="11.25" customHeight="1">
      <c r="D105" s="27"/>
      <c r="E105" s="28"/>
    </row>
    <row r="106" spans="2:5" ht="24" customHeight="1">
      <c r="B106" s="14"/>
      <c r="D106" s="27"/>
      <c r="E106" s="36"/>
    </row>
    <row r="107" spans="3:5" ht="15" customHeight="1">
      <c r="C107" s="14"/>
      <c r="D107" s="27"/>
      <c r="E107" s="36"/>
    </row>
    <row r="108" spans="4:5" ht="11.25" customHeight="1">
      <c r="D108" s="32"/>
      <c r="E108" s="33"/>
    </row>
    <row r="109" spans="4:5" ht="12.75">
      <c r="D109" s="27"/>
      <c r="E109" s="28"/>
    </row>
    <row r="110" spans="2:5" ht="13.5" customHeight="1">
      <c r="B110" s="14"/>
      <c r="D110" s="27"/>
      <c r="E110" s="37"/>
    </row>
    <row r="111" spans="3:5" ht="12.75" customHeight="1">
      <c r="C111" s="14"/>
      <c r="D111" s="27"/>
      <c r="E111" s="15"/>
    </row>
    <row r="112" spans="3:5" ht="12.75" customHeight="1">
      <c r="C112" s="14"/>
      <c r="D112" s="19"/>
      <c r="E112" s="20"/>
    </row>
    <row r="113" spans="4:5" ht="12.75">
      <c r="D113" s="12"/>
      <c r="E113" s="13"/>
    </row>
    <row r="114" spans="3:5" ht="12.75">
      <c r="C114" s="14"/>
      <c r="D114" s="12"/>
      <c r="E114" s="34"/>
    </row>
    <row r="115" spans="4:5" ht="12.75">
      <c r="D115" s="32"/>
      <c r="E115" s="33"/>
    </row>
    <row r="116" spans="4:5" ht="12.75">
      <c r="D116" s="27"/>
      <c r="E116" s="28"/>
    </row>
    <row r="117" spans="4:5" ht="12.75">
      <c r="D117" s="12"/>
      <c r="E117" s="13"/>
    </row>
    <row r="118" spans="1:5" ht="19.5" customHeight="1">
      <c r="A118" s="38"/>
      <c r="B118" s="6"/>
      <c r="C118" s="6"/>
      <c r="D118" s="6"/>
      <c r="E118" s="23"/>
    </row>
    <row r="119" spans="1:5" ht="15" customHeight="1">
      <c r="A119" s="14"/>
      <c r="D119" s="25"/>
      <c r="E119" s="23"/>
    </row>
    <row r="120" spans="1:5" ht="12.75">
      <c r="A120" s="14"/>
      <c r="B120" s="14"/>
      <c r="D120" s="25"/>
      <c r="E120" s="15"/>
    </row>
    <row r="121" spans="3:5" ht="12.75">
      <c r="C121" s="14"/>
      <c r="D121" s="12"/>
      <c r="E121" s="23"/>
    </row>
    <row r="122" spans="4:5" ht="12.75">
      <c r="D122" s="16"/>
      <c r="E122" s="17"/>
    </row>
    <row r="123" spans="2:5" ht="12.75">
      <c r="B123" s="14"/>
      <c r="D123" s="12"/>
      <c r="E123" s="15"/>
    </row>
    <row r="124" spans="3:5" ht="12.75">
      <c r="C124" s="14"/>
      <c r="D124" s="12"/>
      <c r="E124" s="15"/>
    </row>
    <row r="125" spans="4:5" ht="12.75">
      <c r="D125" s="19"/>
      <c r="E125" s="20"/>
    </row>
    <row r="126" spans="3:5" ht="22.5" customHeight="1">
      <c r="C126" s="14"/>
      <c r="D126" s="12"/>
      <c r="E126" s="21"/>
    </row>
    <row r="127" spans="4:5" ht="12.75">
      <c r="D127" s="12"/>
      <c r="E127" s="20"/>
    </row>
    <row r="128" spans="2:5" ht="12.75">
      <c r="B128" s="14"/>
      <c r="D128" s="18"/>
      <c r="E128" s="23"/>
    </row>
    <row r="129" spans="3:5" ht="12.75">
      <c r="C129" s="14"/>
      <c r="D129" s="18"/>
      <c r="E129" s="24"/>
    </row>
    <row r="130" spans="4:5" ht="12.75">
      <c r="D130" s="19"/>
      <c r="E130" s="17"/>
    </row>
    <row r="131" spans="1:5" ht="13.5" customHeight="1">
      <c r="A131" s="14"/>
      <c r="D131" s="25"/>
      <c r="E131" s="23"/>
    </row>
    <row r="132" spans="2:5" ht="13.5" customHeight="1">
      <c r="B132" s="14"/>
      <c r="D132" s="12"/>
      <c r="E132" s="23"/>
    </row>
    <row r="133" spans="3:5" ht="13.5" customHeight="1">
      <c r="C133" s="14"/>
      <c r="D133" s="12"/>
      <c r="E133" s="15"/>
    </row>
    <row r="134" spans="3:5" ht="12.75">
      <c r="C134" s="14"/>
      <c r="D134" s="19"/>
      <c r="E134" s="17"/>
    </row>
    <row r="135" spans="3:5" ht="12.75">
      <c r="C135" s="14"/>
      <c r="D135" s="12"/>
      <c r="E135" s="15"/>
    </row>
    <row r="136" spans="4:5" ht="12.75">
      <c r="D136" s="32"/>
      <c r="E136" s="33"/>
    </row>
    <row r="137" spans="3:5" ht="12.75">
      <c r="C137" s="14"/>
      <c r="D137" s="18"/>
      <c r="E137" s="34"/>
    </row>
    <row r="138" spans="3:5" ht="12.75">
      <c r="C138" s="14"/>
      <c r="D138" s="19"/>
      <c r="E138" s="20"/>
    </row>
    <row r="139" spans="4:5" ht="12.75">
      <c r="D139" s="32"/>
      <c r="E139" s="39"/>
    </row>
    <row r="140" spans="2:5" ht="12.75">
      <c r="B140" s="14"/>
      <c r="D140" s="27"/>
      <c r="E140" s="37"/>
    </row>
    <row r="141" spans="3:5" ht="12.75">
      <c r="C141" s="14"/>
      <c r="D141" s="27"/>
      <c r="E141" s="15"/>
    </row>
    <row r="142" spans="3:5" ht="12.75">
      <c r="C142" s="14"/>
      <c r="D142" s="19"/>
      <c r="E142" s="20"/>
    </row>
    <row r="143" spans="3:5" ht="12.75">
      <c r="C143" s="14"/>
      <c r="D143" s="19"/>
      <c r="E143" s="20"/>
    </row>
    <row r="144" spans="4:5" ht="12.75">
      <c r="D144" s="12"/>
      <c r="E144" s="13"/>
    </row>
    <row r="145" spans="1:8" s="40" customFormat="1" ht="18" customHeight="1">
      <c r="A145" s="200"/>
      <c r="B145" s="201"/>
      <c r="C145" s="201"/>
      <c r="D145" s="201"/>
      <c r="E145" s="201"/>
      <c r="H145" s="133"/>
    </row>
    <row r="146" spans="1:5" ht="28.5" customHeight="1">
      <c r="A146" s="29"/>
      <c r="B146" s="29"/>
      <c r="C146" s="29"/>
      <c r="D146" s="30"/>
      <c r="E146" s="31"/>
    </row>
    <row r="148" spans="1:5" ht="15.75">
      <c r="A148" s="42"/>
      <c r="B148" s="14"/>
      <c r="C148" s="14"/>
      <c r="D148" s="43"/>
      <c r="E148" s="5"/>
    </row>
    <row r="149" spans="1:5" ht="12.75">
      <c r="A149" s="14"/>
      <c r="B149" s="14"/>
      <c r="C149" s="14"/>
      <c r="D149" s="43"/>
      <c r="E149" s="5"/>
    </row>
    <row r="150" spans="1:5" ht="17.25" customHeight="1">
      <c r="A150" s="14"/>
      <c r="B150" s="14"/>
      <c r="C150" s="14"/>
      <c r="D150" s="43"/>
      <c r="E150" s="5"/>
    </row>
    <row r="151" spans="1:5" ht="13.5" customHeight="1">
      <c r="A151" s="14"/>
      <c r="B151" s="14"/>
      <c r="C151" s="14"/>
      <c r="D151" s="43"/>
      <c r="E151" s="5"/>
    </row>
    <row r="152" spans="1:5" ht="12.75">
      <c r="A152" s="14"/>
      <c r="B152" s="14"/>
      <c r="C152" s="14"/>
      <c r="D152" s="43"/>
      <c r="E152" s="5"/>
    </row>
    <row r="153" spans="1:3" ht="12.75">
      <c r="A153" s="14"/>
      <c r="B153" s="14"/>
      <c r="C153" s="14"/>
    </row>
    <row r="154" spans="1:5" ht="12.75">
      <c r="A154" s="14"/>
      <c r="B154" s="14"/>
      <c r="C154" s="14"/>
      <c r="D154" s="43"/>
      <c r="E154" s="5"/>
    </row>
    <row r="155" spans="1:5" ht="12.75">
      <c r="A155" s="14"/>
      <c r="B155" s="14"/>
      <c r="C155" s="14"/>
      <c r="D155" s="43"/>
      <c r="E155" s="44"/>
    </row>
    <row r="156" spans="1:5" ht="12.75">
      <c r="A156" s="14"/>
      <c r="B156" s="14"/>
      <c r="C156" s="14"/>
      <c r="D156" s="43"/>
      <c r="E156" s="5"/>
    </row>
    <row r="157" spans="1:5" ht="22.5" customHeight="1">
      <c r="A157" s="14"/>
      <c r="B157" s="14"/>
      <c r="C157" s="14"/>
      <c r="D157" s="43"/>
      <c r="E157" s="21"/>
    </row>
    <row r="158" spans="4:5" ht="22.5" customHeight="1">
      <c r="D158" s="19"/>
      <c r="E158" s="22"/>
    </row>
  </sheetData>
  <sheetProtection/>
  <mergeCells count="8">
    <mergeCell ref="B39:I39"/>
    <mergeCell ref="A145:E145"/>
    <mergeCell ref="A1:I1"/>
    <mergeCell ref="B3:I3"/>
    <mergeCell ref="B14:I14"/>
    <mergeCell ref="B16:I16"/>
    <mergeCell ref="B27:I27"/>
    <mergeCell ref="B29:I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14" max="11" man="1"/>
    <brk id="79" max="9" man="1"/>
    <brk id="14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5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11.421875" defaultRowHeight="12.75"/>
  <cols>
    <col min="1" max="1" width="8.28125" style="62" customWidth="1"/>
    <col min="2" max="2" width="28.28125" style="63" customWidth="1"/>
    <col min="3" max="3" width="9.140625" style="3" customWidth="1"/>
    <col min="4" max="4" width="8.00390625" style="3" customWidth="1"/>
    <col min="5" max="5" width="8.42187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3" width="7.7109375" style="3" customWidth="1"/>
    <col min="14" max="14" width="7.28125" style="3" customWidth="1"/>
    <col min="15" max="15" width="11.140625" style="3" customWidth="1"/>
    <col min="16" max="16" width="7.28125" style="3" customWidth="1"/>
    <col min="17" max="17" width="10.421875" style="3" customWidth="1"/>
    <col min="18" max="19" width="10.7109375" style="3" customWidth="1"/>
    <col min="20" max="20" width="10.140625" style="3" customWidth="1"/>
    <col min="21" max="21" width="11.421875" style="1" customWidth="1"/>
    <col min="22" max="22" width="14.421875" style="1" bestFit="1" customWidth="1"/>
    <col min="23" max="16384" width="11.421875" style="1" customWidth="1"/>
  </cols>
  <sheetData>
    <row r="1" spans="1:20" ht="18">
      <c r="A1" s="205" t="s">
        <v>75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163"/>
      <c r="T1" s="163"/>
    </row>
    <row r="2" spans="1:20" s="5" customFormat="1" ht="78.75">
      <c r="A2" s="4" t="s">
        <v>20</v>
      </c>
      <c r="B2" s="64" t="s">
        <v>21</v>
      </c>
      <c r="C2" s="64" t="s">
        <v>68</v>
      </c>
      <c r="D2" s="64" t="s">
        <v>39</v>
      </c>
      <c r="E2" s="64" t="s">
        <v>40</v>
      </c>
      <c r="F2" s="64" t="s">
        <v>13</v>
      </c>
      <c r="G2" s="64" t="s">
        <v>49</v>
      </c>
      <c r="H2" s="64" t="s">
        <v>44</v>
      </c>
      <c r="I2" s="64" t="s">
        <v>35</v>
      </c>
      <c r="J2" s="64" t="s">
        <v>36</v>
      </c>
      <c r="K2" s="64" t="s">
        <v>37</v>
      </c>
      <c r="L2" s="64" t="s">
        <v>38</v>
      </c>
      <c r="M2" s="64" t="s">
        <v>72</v>
      </c>
      <c r="N2" s="64" t="s">
        <v>22</v>
      </c>
      <c r="O2" s="64" t="s">
        <v>17</v>
      </c>
      <c r="P2" s="64" t="s">
        <v>41</v>
      </c>
      <c r="Q2" s="64" t="s">
        <v>46</v>
      </c>
      <c r="R2" s="136" t="s">
        <v>69</v>
      </c>
      <c r="S2" s="64" t="s">
        <v>59</v>
      </c>
      <c r="T2" s="64" t="s">
        <v>70</v>
      </c>
    </row>
    <row r="3" spans="1:20" ht="12.75">
      <c r="A3" s="82"/>
      <c r="B3" s="83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s="5" customFormat="1" ht="13.5" thickBot="1">
      <c r="A4" s="90"/>
      <c r="B4" s="112" t="s">
        <v>33</v>
      </c>
      <c r="C4" s="91">
        <v>1211575.2386356094</v>
      </c>
      <c r="D4" s="91">
        <v>27999</v>
      </c>
      <c r="E4" s="91">
        <v>60728</v>
      </c>
      <c r="F4" s="91">
        <v>1991</v>
      </c>
      <c r="G4" s="91">
        <v>4645</v>
      </c>
      <c r="H4" s="91">
        <v>63707</v>
      </c>
      <c r="I4" s="91">
        <v>63786.22808414626</v>
      </c>
      <c r="J4" s="91">
        <v>4645</v>
      </c>
      <c r="K4" s="91">
        <v>3982</v>
      </c>
      <c r="L4" s="91">
        <v>133</v>
      </c>
      <c r="M4" s="91">
        <v>1327</v>
      </c>
      <c r="N4" s="91">
        <v>3318</v>
      </c>
      <c r="O4" s="91">
        <v>1991</v>
      </c>
      <c r="P4" s="91">
        <v>89986.16842524387</v>
      </c>
      <c r="Q4" s="91">
        <v>881346</v>
      </c>
      <c r="R4" s="177">
        <v>1990.8421262193906</v>
      </c>
      <c r="S4" s="91">
        <v>1211575.2386356094</v>
      </c>
      <c r="T4" s="91">
        <v>1211575.2386356094</v>
      </c>
    </row>
    <row r="5" spans="1:20" ht="13.5" thickTop="1">
      <c r="A5" s="178" t="s">
        <v>76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5" customFormat="1" ht="13.5" thickBot="1">
      <c r="A6" s="92"/>
      <c r="B6" s="93" t="s">
        <v>32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s="5" customFormat="1" ht="80.25" thickBot="1" thickTop="1">
      <c r="A7" s="97" t="s">
        <v>77</v>
      </c>
      <c r="B7" s="98" t="s">
        <v>78</v>
      </c>
      <c r="C7" s="64" t="s">
        <v>68</v>
      </c>
      <c r="D7" s="64" t="s">
        <v>39</v>
      </c>
      <c r="E7" s="64" t="s">
        <v>40</v>
      </c>
      <c r="F7" s="64" t="s">
        <v>13</v>
      </c>
      <c r="G7" s="64" t="s">
        <v>43</v>
      </c>
      <c r="H7" s="64" t="s">
        <v>14</v>
      </c>
      <c r="I7" s="64" t="s">
        <v>35</v>
      </c>
      <c r="J7" s="64" t="s">
        <v>36</v>
      </c>
      <c r="K7" s="64" t="s">
        <v>37</v>
      </c>
      <c r="L7" s="64" t="s">
        <v>38</v>
      </c>
      <c r="M7" s="64" t="s">
        <v>72</v>
      </c>
      <c r="N7" s="64" t="s">
        <v>22</v>
      </c>
      <c r="O7" s="64" t="s">
        <v>17</v>
      </c>
      <c r="P7" s="64" t="s">
        <v>41</v>
      </c>
      <c r="Q7" s="64" t="s">
        <v>46</v>
      </c>
      <c r="R7" s="136" t="s">
        <v>69</v>
      </c>
      <c r="S7" s="64" t="s">
        <v>59</v>
      </c>
      <c r="T7" s="64" t="s">
        <v>70</v>
      </c>
    </row>
    <row r="8" spans="1:22" s="5" customFormat="1" ht="13.5" thickTop="1">
      <c r="A8" s="87">
        <v>3</v>
      </c>
      <c r="B8" s="95" t="s">
        <v>23</v>
      </c>
      <c r="C8" s="96">
        <v>88727</v>
      </c>
      <c r="D8" s="96">
        <v>27999</v>
      </c>
      <c r="E8" s="96">
        <v>60728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/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93266</v>
      </c>
      <c r="T8" s="96">
        <v>93266</v>
      </c>
      <c r="V8" s="37"/>
    </row>
    <row r="9" spans="1:20" s="5" customFormat="1" ht="12.75">
      <c r="A9" s="82">
        <v>31</v>
      </c>
      <c r="B9" s="84" t="s">
        <v>24</v>
      </c>
      <c r="C9" s="81">
        <v>0</v>
      </c>
      <c r="D9" s="81">
        <v>0</v>
      </c>
      <c r="E9" s="81"/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/>
      <c r="N9" s="81">
        <v>0</v>
      </c>
      <c r="O9" s="81">
        <v>0</v>
      </c>
      <c r="P9" s="81">
        <v>0</v>
      </c>
      <c r="Q9" s="81">
        <v>0</v>
      </c>
      <c r="R9" s="81"/>
      <c r="S9" s="81">
        <v>0</v>
      </c>
      <c r="T9" s="81">
        <v>0</v>
      </c>
    </row>
    <row r="10" spans="1:20" s="5" customFormat="1" ht="12.75">
      <c r="A10" s="82">
        <v>32</v>
      </c>
      <c r="B10" s="84" t="s">
        <v>25</v>
      </c>
      <c r="C10" s="81">
        <v>88727</v>
      </c>
      <c r="D10" s="81">
        <v>27999</v>
      </c>
      <c r="E10" s="81">
        <v>60728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/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93266</v>
      </c>
      <c r="T10" s="81">
        <v>93266</v>
      </c>
    </row>
    <row r="11" spans="1:20" s="5" customFormat="1" ht="12.75">
      <c r="A11" s="82">
        <v>34</v>
      </c>
      <c r="B11" s="84" t="s">
        <v>26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</row>
    <row r="12" spans="1:21" s="5" customFormat="1" ht="22.5">
      <c r="A12" s="82">
        <v>4</v>
      </c>
      <c r="B12" s="84" t="s">
        <v>27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37"/>
    </row>
    <row r="13" spans="1:21" s="5" customFormat="1" ht="23.25" thickBot="1">
      <c r="A13" s="92">
        <v>42</v>
      </c>
      <c r="B13" s="93" t="s">
        <v>28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/>
      <c r="N13" s="94">
        <v>0</v>
      </c>
      <c r="O13" s="94">
        <v>0</v>
      </c>
      <c r="P13" s="94">
        <v>0</v>
      </c>
      <c r="Q13" s="94"/>
      <c r="R13" s="94">
        <v>0</v>
      </c>
      <c r="S13" s="94">
        <v>0</v>
      </c>
      <c r="T13" s="94">
        <v>0</v>
      </c>
      <c r="U13" s="37"/>
    </row>
    <row r="14" spans="1:21" s="5" customFormat="1" ht="14.25" thickBot="1" thickTop="1">
      <c r="A14" s="100"/>
      <c r="B14" s="101" t="s">
        <v>34</v>
      </c>
      <c r="C14" s="99">
        <v>88727</v>
      </c>
      <c r="D14" s="99">
        <v>27999</v>
      </c>
      <c r="E14" s="99">
        <v>60728</v>
      </c>
      <c r="F14" s="99">
        <v>0</v>
      </c>
      <c r="G14" s="99"/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/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93266</v>
      </c>
      <c r="T14" s="99">
        <v>93266</v>
      </c>
      <c r="U14" s="37"/>
    </row>
    <row r="15" spans="1:20" ht="14.25" thickBot="1" thickTop="1">
      <c r="A15" s="102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</row>
    <row r="16" spans="1:20" s="5" customFormat="1" ht="80.25" thickBot="1" thickTop="1">
      <c r="A16" s="97" t="s">
        <v>79</v>
      </c>
      <c r="B16" s="98" t="s">
        <v>80</v>
      </c>
      <c r="C16" s="64" t="s">
        <v>68</v>
      </c>
      <c r="D16" s="64" t="s">
        <v>39</v>
      </c>
      <c r="E16" s="64" t="s">
        <v>40</v>
      </c>
      <c r="F16" s="64" t="s">
        <v>13</v>
      </c>
      <c r="G16" s="64" t="s">
        <v>49</v>
      </c>
      <c r="H16" s="64" t="s">
        <v>44</v>
      </c>
      <c r="I16" s="64" t="s">
        <v>35</v>
      </c>
      <c r="J16" s="64" t="s">
        <v>36</v>
      </c>
      <c r="K16" s="64" t="s">
        <v>37</v>
      </c>
      <c r="L16" s="64" t="s">
        <v>38</v>
      </c>
      <c r="M16" s="64" t="s">
        <v>72</v>
      </c>
      <c r="N16" s="64" t="s">
        <v>22</v>
      </c>
      <c r="O16" s="64" t="s">
        <v>17</v>
      </c>
      <c r="P16" s="64" t="s">
        <v>41</v>
      </c>
      <c r="Q16" s="64" t="s">
        <v>46</v>
      </c>
      <c r="R16" s="136" t="s">
        <v>69</v>
      </c>
      <c r="S16" s="64" t="s">
        <v>59</v>
      </c>
      <c r="T16" s="64" t="s">
        <v>70</v>
      </c>
    </row>
    <row r="17" spans="1:20" s="5" customFormat="1" ht="13.5" thickTop="1">
      <c r="A17" s="87">
        <v>3</v>
      </c>
      <c r="B17" s="95" t="s">
        <v>23</v>
      </c>
      <c r="C17" s="96">
        <v>88645.56374012874</v>
      </c>
      <c r="D17" s="96">
        <v>0</v>
      </c>
      <c r="E17" s="96"/>
      <c r="F17" s="96">
        <v>0</v>
      </c>
      <c r="G17" s="96">
        <v>0</v>
      </c>
      <c r="H17" s="96">
        <v>21222.377065498706</v>
      </c>
      <c r="I17" s="96">
        <v>0</v>
      </c>
      <c r="J17" s="96">
        <v>0</v>
      </c>
      <c r="K17" s="96">
        <v>2919.901785121773</v>
      </c>
      <c r="L17" s="96">
        <v>0</v>
      </c>
      <c r="M17" s="96"/>
      <c r="N17" s="96">
        <v>0</v>
      </c>
      <c r="O17" s="96">
        <v>0</v>
      </c>
      <c r="P17" s="96">
        <v>64503.28488950826</v>
      </c>
      <c r="Q17" s="96"/>
      <c r="R17" s="96">
        <v>0</v>
      </c>
      <c r="S17" s="96">
        <v>88645.56374012874</v>
      </c>
      <c r="T17" s="96">
        <v>88645.56374012874</v>
      </c>
    </row>
    <row r="18" spans="1:22" s="5" customFormat="1" ht="12.75">
      <c r="A18" s="82">
        <v>31</v>
      </c>
      <c r="B18" s="84" t="s">
        <v>24</v>
      </c>
      <c r="C18" s="81">
        <v>80814.91804366579</v>
      </c>
      <c r="D18" s="81">
        <v>0</v>
      </c>
      <c r="E18" s="81"/>
      <c r="F18" s="81">
        <v>0</v>
      </c>
      <c r="G18" s="81">
        <v>0</v>
      </c>
      <c r="H18" s="81">
        <v>13816.444355962572</v>
      </c>
      <c r="I18" s="81">
        <v>0</v>
      </c>
      <c r="J18" s="81">
        <v>0</v>
      </c>
      <c r="K18" s="81">
        <v>2893.357223438848</v>
      </c>
      <c r="L18" s="81">
        <v>0</v>
      </c>
      <c r="M18" s="81"/>
      <c r="N18" s="81">
        <v>0</v>
      </c>
      <c r="O18" s="81">
        <v>0</v>
      </c>
      <c r="P18" s="81">
        <v>64105.11646426438</v>
      </c>
      <c r="Q18" s="81"/>
      <c r="R18" s="81">
        <v>0</v>
      </c>
      <c r="S18" s="81">
        <v>80814.91804366579</v>
      </c>
      <c r="T18" s="81">
        <v>80814.91804366579</v>
      </c>
      <c r="V18" s="37"/>
    </row>
    <row r="19" spans="1:20" s="5" customFormat="1" ht="12.75">
      <c r="A19" s="82">
        <v>32</v>
      </c>
      <c r="B19" s="84" t="s">
        <v>25</v>
      </c>
      <c r="C19" s="81">
        <v>7830.645696462937</v>
      </c>
      <c r="D19" s="81">
        <v>0</v>
      </c>
      <c r="E19" s="81"/>
      <c r="F19" s="81">
        <v>0</v>
      </c>
      <c r="G19" s="81">
        <v>0</v>
      </c>
      <c r="H19" s="81">
        <v>7405.932709536133</v>
      </c>
      <c r="I19" s="81">
        <v>0</v>
      </c>
      <c r="J19" s="81">
        <v>0</v>
      </c>
      <c r="K19" s="81">
        <v>26.54456168292521</v>
      </c>
      <c r="L19" s="81">
        <v>0</v>
      </c>
      <c r="M19" s="81"/>
      <c r="N19" s="81">
        <v>0</v>
      </c>
      <c r="O19" s="81">
        <v>0</v>
      </c>
      <c r="P19" s="81">
        <v>398.1684252438781</v>
      </c>
      <c r="Q19" s="81"/>
      <c r="R19" s="81">
        <v>0</v>
      </c>
      <c r="S19" s="81">
        <v>7830.645696462937</v>
      </c>
      <c r="T19" s="81">
        <v>7830.645696462937</v>
      </c>
    </row>
    <row r="20" spans="1:20" s="5" customFormat="1" ht="12.75">
      <c r="A20" s="82">
        <v>34</v>
      </c>
      <c r="B20" s="84" t="s">
        <v>26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/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</row>
    <row r="21" spans="1:22" ht="22.5">
      <c r="A21" s="82">
        <v>4</v>
      </c>
      <c r="B21" s="84" t="s">
        <v>27</v>
      </c>
      <c r="C21" s="81">
        <v>3450.793018780277</v>
      </c>
      <c r="D21" s="81">
        <v>0</v>
      </c>
      <c r="E21" s="81"/>
      <c r="F21" s="81">
        <v>0</v>
      </c>
      <c r="G21" s="81">
        <v>0</v>
      </c>
      <c r="H21" s="81">
        <v>3450.793018780277</v>
      </c>
      <c r="I21" s="81">
        <v>0</v>
      </c>
      <c r="J21" s="81">
        <v>0</v>
      </c>
      <c r="K21" s="81">
        <v>0</v>
      </c>
      <c r="L21" s="81">
        <v>0</v>
      </c>
      <c r="M21" s="81"/>
      <c r="N21" s="81">
        <v>0</v>
      </c>
      <c r="O21" s="81">
        <v>0</v>
      </c>
      <c r="P21" s="81">
        <v>0</v>
      </c>
      <c r="Q21" s="81"/>
      <c r="R21" s="81">
        <v>0</v>
      </c>
      <c r="S21" s="81">
        <v>3450.793018780277</v>
      </c>
      <c r="T21" s="81">
        <v>3450.793018780277</v>
      </c>
      <c r="V21" s="35"/>
    </row>
    <row r="22" spans="1:20" ht="23.25" thickBot="1">
      <c r="A22" s="82">
        <v>42</v>
      </c>
      <c r="B22" s="84" t="s">
        <v>28</v>
      </c>
      <c r="C22" s="81">
        <v>3450.793018780277</v>
      </c>
      <c r="D22" s="81">
        <v>0</v>
      </c>
      <c r="E22" s="81"/>
      <c r="F22" s="81">
        <v>0</v>
      </c>
      <c r="G22" s="81">
        <v>0</v>
      </c>
      <c r="H22" s="81">
        <v>3450.793018780277</v>
      </c>
      <c r="I22" s="81">
        <v>0</v>
      </c>
      <c r="J22" s="81">
        <v>0</v>
      </c>
      <c r="K22" s="81">
        <v>0</v>
      </c>
      <c r="L22" s="81">
        <v>0</v>
      </c>
      <c r="M22" s="81"/>
      <c r="N22" s="81">
        <v>0</v>
      </c>
      <c r="O22" s="81">
        <v>0</v>
      </c>
      <c r="P22" s="81">
        <v>0</v>
      </c>
      <c r="Q22" s="81"/>
      <c r="R22" s="81">
        <v>0</v>
      </c>
      <c r="S22" s="81">
        <v>3450.793018780277</v>
      </c>
      <c r="T22" s="81">
        <v>3450.793018780277</v>
      </c>
    </row>
    <row r="23" spans="1:20" ht="14.25" thickBot="1" thickTop="1">
      <c r="A23" s="107"/>
      <c r="B23" s="101" t="s">
        <v>34</v>
      </c>
      <c r="C23" s="99">
        <v>92096.35675890901</v>
      </c>
      <c r="D23" s="99">
        <v>0</v>
      </c>
      <c r="E23" s="99"/>
      <c r="F23" s="99">
        <v>0</v>
      </c>
      <c r="G23" s="99">
        <v>0</v>
      </c>
      <c r="H23" s="99">
        <v>24673.170084278983</v>
      </c>
      <c r="I23" s="99">
        <v>0</v>
      </c>
      <c r="J23" s="99">
        <v>0</v>
      </c>
      <c r="K23" s="99">
        <v>2919.901785121773</v>
      </c>
      <c r="L23" s="99">
        <v>0</v>
      </c>
      <c r="M23" s="99"/>
      <c r="N23" s="99">
        <v>0</v>
      </c>
      <c r="O23" s="99">
        <v>0</v>
      </c>
      <c r="P23" s="99">
        <v>64503.28488950826</v>
      </c>
      <c r="Q23" s="99"/>
      <c r="R23" s="99">
        <v>0</v>
      </c>
      <c r="S23" s="99">
        <v>92096.35675890901</v>
      </c>
      <c r="T23" s="99">
        <v>92096.35675890901</v>
      </c>
    </row>
    <row r="24" spans="1:20" ht="13.5" thickTop="1">
      <c r="A24" s="106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13.5" thickBot="1">
      <c r="A25" s="92"/>
      <c r="B25" s="108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</row>
    <row r="26" spans="1:20" s="5" customFormat="1" ht="80.25" thickBot="1" thickTop="1">
      <c r="A26" s="97" t="s">
        <v>81</v>
      </c>
      <c r="B26" s="98" t="s">
        <v>82</v>
      </c>
      <c r="C26" s="172" t="s">
        <v>68</v>
      </c>
      <c r="D26" s="172" t="s">
        <v>39</v>
      </c>
      <c r="E26" s="172" t="s">
        <v>40</v>
      </c>
      <c r="F26" s="172" t="s">
        <v>13</v>
      </c>
      <c r="G26" s="172" t="s">
        <v>49</v>
      </c>
      <c r="H26" s="172" t="s">
        <v>44</v>
      </c>
      <c r="I26" s="172" t="s">
        <v>35</v>
      </c>
      <c r="J26" s="172" t="s">
        <v>36</v>
      </c>
      <c r="K26" s="172" t="s">
        <v>37</v>
      </c>
      <c r="L26" s="172" t="s">
        <v>38</v>
      </c>
      <c r="M26" s="172" t="s">
        <v>72</v>
      </c>
      <c r="N26" s="172" t="s">
        <v>22</v>
      </c>
      <c r="O26" s="172" t="s">
        <v>17</v>
      </c>
      <c r="P26" s="172" t="s">
        <v>41</v>
      </c>
      <c r="Q26" s="172" t="s">
        <v>46</v>
      </c>
      <c r="R26" s="136" t="s">
        <v>69</v>
      </c>
      <c r="S26" s="64" t="s">
        <v>59</v>
      </c>
      <c r="T26" s="64" t="s">
        <v>70</v>
      </c>
    </row>
    <row r="27" spans="1:20" s="5" customFormat="1" ht="13.5" thickTop="1">
      <c r="A27" s="87">
        <v>3</v>
      </c>
      <c r="B27" s="95" t="s">
        <v>23</v>
      </c>
      <c r="C27" s="96">
        <v>84557.07021036565</v>
      </c>
      <c r="D27" s="96">
        <v>0</v>
      </c>
      <c r="E27" s="96">
        <v>0</v>
      </c>
      <c r="F27" s="96">
        <v>1991</v>
      </c>
      <c r="G27" s="96">
        <v>4645</v>
      </c>
      <c r="H27" s="96">
        <v>37043</v>
      </c>
      <c r="I27" s="96">
        <v>23159.22808414626</v>
      </c>
      <c r="J27" s="96">
        <v>4645</v>
      </c>
      <c r="K27" s="96">
        <v>1062</v>
      </c>
      <c r="L27" s="96">
        <v>133</v>
      </c>
      <c r="M27" s="96">
        <v>0</v>
      </c>
      <c r="N27" s="96">
        <v>2256</v>
      </c>
      <c r="O27" s="96">
        <v>1394</v>
      </c>
      <c r="P27" s="96">
        <v>6238</v>
      </c>
      <c r="Q27" s="96">
        <v>0</v>
      </c>
      <c r="R27" s="166">
        <v>1990.8421262193906</v>
      </c>
      <c r="S27" s="96">
        <v>84557</v>
      </c>
      <c r="T27" s="96">
        <v>84557</v>
      </c>
    </row>
    <row r="28" spans="1:20" s="5" customFormat="1" ht="12.75">
      <c r="A28" s="82">
        <v>31</v>
      </c>
      <c r="B28" s="84" t="s">
        <v>24</v>
      </c>
      <c r="C28" s="81">
        <v>15083.94717632225</v>
      </c>
      <c r="D28" s="81">
        <v>0</v>
      </c>
      <c r="E28" s="81">
        <v>0</v>
      </c>
      <c r="F28" s="81">
        <v>245.53719556705818</v>
      </c>
      <c r="G28" s="81">
        <v>4247.129869268034</v>
      </c>
      <c r="H28" s="81">
        <v>517.6189528170416</v>
      </c>
      <c r="I28" s="81">
        <v>4844.382507133851</v>
      </c>
      <c r="J28" s="81">
        <v>313.2258278585175</v>
      </c>
      <c r="K28" s="81">
        <v>0</v>
      </c>
      <c r="L28" s="81">
        <v>5.308912336585042</v>
      </c>
      <c r="M28" s="81"/>
      <c r="N28" s="81">
        <v>0</v>
      </c>
      <c r="O28" s="81">
        <v>0</v>
      </c>
      <c r="P28" s="81">
        <v>4910.743911341164</v>
      </c>
      <c r="Q28" s="81">
        <v>0</v>
      </c>
      <c r="R28" s="81">
        <v>0</v>
      </c>
      <c r="S28" s="81">
        <v>15083.94717632225</v>
      </c>
      <c r="T28" s="81">
        <v>15083.94717632225</v>
      </c>
    </row>
    <row r="29" spans="1:20" s="5" customFormat="1" ht="12.75">
      <c r="A29" s="82">
        <v>32</v>
      </c>
      <c r="B29" s="84" t="s">
        <v>25</v>
      </c>
      <c r="C29" s="81">
        <v>54182.84212621939</v>
      </c>
      <c r="D29" s="81">
        <v>0</v>
      </c>
      <c r="E29" s="81">
        <v>0</v>
      </c>
      <c r="F29" s="81">
        <v>1745</v>
      </c>
      <c r="G29" s="81">
        <v>398</v>
      </c>
      <c r="H29" s="81">
        <v>35835</v>
      </c>
      <c r="I29" s="81">
        <v>3715</v>
      </c>
      <c r="J29" s="81">
        <v>4332</v>
      </c>
      <c r="K29" s="81">
        <v>1062</v>
      </c>
      <c r="L29" s="81">
        <v>128</v>
      </c>
      <c r="M29" s="81">
        <v>0</v>
      </c>
      <c r="N29" s="81">
        <v>2256</v>
      </c>
      <c r="O29" s="81">
        <v>1394</v>
      </c>
      <c r="P29" s="81">
        <v>1327</v>
      </c>
      <c r="Q29" s="81">
        <v>0</v>
      </c>
      <c r="R29" s="165">
        <v>1990.8421262193906</v>
      </c>
      <c r="S29" s="113">
        <v>54183</v>
      </c>
      <c r="T29" s="113">
        <v>54183</v>
      </c>
    </row>
    <row r="30" spans="1:20" s="5" customFormat="1" ht="12.75">
      <c r="A30" s="82">
        <v>34</v>
      </c>
      <c r="B30" s="84" t="s">
        <v>26</v>
      </c>
      <c r="C30" s="81">
        <v>1353.7726458291856</v>
      </c>
      <c r="D30" s="81">
        <v>0</v>
      </c>
      <c r="E30" s="81">
        <v>0</v>
      </c>
      <c r="F30" s="81">
        <v>0</v>
      </c>
      <c r="G30" s="81">
        <v>0</v>
      </c>
      <c r="H30" s="81">
        <v>26.54456168292521</v>
      </c>
      <c r="I30" s="81">
        <v>1327.2280841462605</v>
      </c>
      <c r="J30" s="81">
        <v>0</v>
      </c>
      <c r="K30" s="81">
        <v>0</v>
      </c>
      <c r="L30" s="81">
        <v>0</v>
      </c>
      <c r="M30" s="81"/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1353.7726458291856</v>
      </c>
      <c r="T30" s="81">
        <v>1353.7726458291856</v>
      </c>
    </row>
    <row r="31" spans="1:20" s="5" customFormat="1" ht="12.75">
      <c r="A31" s="82">
        <v>37</v>
      </c>
      <c r="B31" s="84" t="s">
        <v>48</v>
      </c>
      <c r="C31" s="81">
        <v>13935.894883535735</v>
      </c>
      <c r="D31" s="81"/>
      <c r="E31" s="81"/>
      <c r="F31" s="81"/>
      <c r="G31" s="81"/>
      <c r="H31" s="81">
        <v>663.6140420731302</v>
      </c>
      <c r="I31" s="81">
        <v>13272.280841462605</v>
      </c>
      <c r="J31" s="81">
        <v>0</v>
      </c>
      <c r="K31" s="81">
        <v>0</v>
      </c>
      <c r="L31" s="81">
        <v>0</v>
      </c>
      <c r="M31" s="81"/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13935.894883535735</v>
      </c>
      <c r="T31" s="81">
        <v>13935.894883535735</v>
      </c>
    </row>
    <row r="32" spans="1:22" s="5" customFormat="1" ht="22.5">
      <c r="A32" s="82">
        <v>4</v>
      </c>
      <c r="B32" s="84" t="s">
        <v>27</v>
      </c>
      <c r="C32" s="81">
        <v>21568</v>
      </c>
      <c r="D32" s="81">
        <v>0</v>
      </c>
      <c r="E32" s="81">
        <v>0</v>
      </c>
      <c r="F32" s="81">
        <v>0</v>
      </c>
      <c r="G32" s="81">
        <v>0</v>
      </c>
      <c r="H32" s="81">
        <v>1991</v>
      </c>
      <c r="I32" s="81">
        <v>17918</v>
      </c>
      <c r="J32" s="81"/>
      <c r="K32" s="81"/>
      <c r="L32" s="81"/>
      <c r="M32" s="81"/>
      <c r="N32" s="81">
        <v>1062</v>
      </c>
      <c r="O32" s="81">
        <v>597</v>
      </c>
      <c r="P32" s="81">
        <v>0</v>
      </c>
      <c r="Q32" s="81">
        <v>0</v>
      </c>
      <c r="R32" s="81">
        <v>0</v>
      </c>
      <c r="S32" s="81">
        <v>21568</v>
      </c>
      <c r="T32" s="81">
        <v>21568</v>
      </c>
      <c r="V32" s="37"/>
    </row>
    <row r="33" spans="1:20" s="5" customFormat="1" ht="23.25" thickBot="1">
      <c r="A33" s="82">
        <v>42</v>
      </c>
      <c r="B33" s="84" t="s">
        <v>28</v>
      </c>
      <c r="C33" s="81">
        <v>21568</v>
      </c>
      <c r="D33" s="81">
        <v>0</v>
      </c>
      <c r="E33" s="81">
        <v>0</v>
      </c>
      <c r="F33" s="81">
        <v>0</v>
      </c>
      <c r="G33" s="81">
        <v>0</v>
      </c>
      <c r="H33" s="81">
        <v>1991</v>
      </c>
      <c r="I33" s="81">
        <v>17918</v>
      </c>
      <c r="J33" s="81"/>
      <c r="K33" s="81"/>
      <c r="L33" s="81"/>
      <c r="M33" s="81"/>
      <c r="N33" s="81">
        <v>1062</v>
      </c>
      <c r="O33" s="81">
        <v>597</v>
      </c>
      <c r="P33" s="81">
        <v>0</v>
      </c>
      <c r="Q33" s="81">
        <v>0</v>
      </c>
      <c r="R33" s="81">
        <v>0</v>
      </c>
      <c r="S33" s="81">
        <v>21568</v>
      </c>
      <c r="T33" s="81">
        <v>21568</v>
      </c>
    </row>
    <row r="34" spans="1:20" s="5" customFormat="1" ht="14.25" thickBot="1" thickTop="1">
      <c r="A34" s="100"/>
      <c r="B34" s="101" t="s">
        <v>34</v>
      </c>
      <c r="C34" s="99">
        <v>106125.07021036565</v>
      </c>
      <c r="D34" s="99">
        <v>0</v>
      </c>
      <c r="E34" s="99">
        <v>0</v>
      </c>
      <c r="F34" s="99">
        <v>1991</v>
      </c>
      <c r="G34" s="99">
        <v>4645</v>
      </c>
      <c r="H34" s="99">
        <v>39034</v>
      </c>
      <c r="I34" s="99">
        <v>41077.22808414626</v>
      </c>
      <c r="J34" s="99">
        <v>4645</v>
      </c>
      <c r="K34" s="99">
        <v>1062</v>
      </c>
      <c r="L34" s="99">
        <v>133</v>
      </c>
      <c r="M34" s="99">
        <v>0</v>
      </c>
      <c r="N34" s="99">
        <v>3318</v>
      </c>
      <c r="O34" s="99">
        <v>1991</v>
      </c>
      <c r="P34" s="99">
        <v>6238</v>
      </c>
      <c r="Q34" s="99">
        <v>0</v>
      </c>
      <c r="R34" s="175">
        <v>1990.8421262193906</v>
      </c>
      <c r="S34" s="99">
        <v>106125</v>
      </c>
      <c r="T34" s="99">
        <v>106125</v>
      </c>
    </row>
    <row r="35" spans="1:20" s="5" customFormat="1" ht="14.25" thickBot="1" thickTop="1">
      <c r="A35" s="102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34"/>
      <c r="R35" s="110"/>
      <c r="S35" s="110"/>
      <c r="T35" s="110"/>
    </row>
    <row r="36" spans="1:20" s="5" customFormat="1" ht="80.25" thickBot="1" thickTop="1">
      <c r="A36" s="97" t="s">
        <v>83</v>
      </c>
      <c r="B36" s="98" t="s">
        <v>84</v>
      </c>
      <c r="C36" s="172" t="s">
        <v>68</v>
      </c>
      <c r="D36" s="172" t="s">
        <v>39</v>
      </c>
      <c r="E36" s="172" t="s">
        <v>40</v>
      </c>
      <c r="F36" s="172" t="s">
        <v>13</v>
      </c>
      <c r="G36" s="172" t="s">
        <v>49</v>
      </c>
      <c r="H36" s="172" t="s">
        <v>44</v>
      </c>
      <c r="I36" s="172" t="s">
        <v>35</v>
      </c>
      <c r="J36" s="172" t="s">
        <v>36</v>
      </c>
      <c r="K36" s="172" t="s">
        <v>37</v>
      </c>
      <c r="L36" s="172" t="s">
        <v>38</v>
      </c>
      <c r="M36" s="172" t="s">
        <v>72</v>
      </c>
      <c r="N36" s="172" t="s">
        <v>22</v>
      </c>
      <c r="O36" s="172" t="s">
        <v>17</v>
      </c>
      <c r="P36" s="172" t="s">
        <v>41</v>
      </c>
      <c r="Q36" s="172" t="s">
        <v>46</v>
      </c>
      <c r="R36" s="136" t="s">
        <v>69</v>
      </c>
      <c r="S36" s="64" t="s">
        <v>59</v>
      </c>
      <c r="T36" s="64" t="s">
        <v>70</v>
      </c>
    </row>
    <row r="37" spans="1:20" s="5" customFormat="1" ht="13.5" thickTop="1">
      <c r="A37" s="87">
        <v>3</v>
      </c>
      <c r="B37" s="95" t="s">
        <v>23</v>
      </c>
      <c r="C37" s="96">
        <v>19244.807220120776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19244.807220120776</v>
      </c>
      <c r="Q37" s="96"/>
      <c r="R37" s="96">
        <v>0</v>
      </c>
      <c r="S37" s="96">
        <v>19244.807220120776</v>
      </c>
      <c r="T37" s="96">
        <v>19244.807220120776</v>
      </c>
    </row>
    <row r="38" spans="1:20" s="5" customFormat="1" ht="12.75">
      <c r="A38" s="82">
        <v>31</v>
      </c>
      <c r="B38" s="84" t="s">
        <v>24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/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</row>
    <row r="39" spans="1:20" s="5" customFormat="1" ht="13.5" thickBot="1">
      <c r="A39" s="82">
        <v>32</v>
      </c>
      <c r="B39" s="84" t="s">
        <v>25</v>
      </c>
      <c r="C39" s="81">
        <v>19244.807220120776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/>
      <c r="N39" s="81">
        <v>0</v>
      </c>
      <c r="O39" s="81">
        <v>0</v>
      </c>
      <c r="P39" s="81">
        <v>19244.807220120776</v>
      </c>
      <c r="Q39" s="81"/>
      <c r="R39" s="81">
        <v>0</v>
      </c>
      <c r="S39" s="81">
        <v>19244.807220120776</v>
      </c>
      <c r="T39" s="81">
        <v>19244.807220120776</v>
      </c>
    </row>
    <row r="40" spans="1:20" s="5" customFormat="1" ht="14.25" thickBot="1" thickTop="1">
      <c r="A40" s="111"/>
      <c r="B40" s="101" t="s">
        <v>34</v>
      </c>
      <c r="C40" s="99">
        <v>19244.807220120776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19244.807220120776</v>
      </c>
      <c r="Q40" s="99"/>
      <c r="R40" s="99">
        <v>0</v>
      </c>
      <c r="S40" s="99">
        <v>19244.807220120776</v>
      </c>
      <c r="T40" s="99">
        <v>19244.807220120776</v>
      </c>
    </row>
    <row r="41" spans="1:20" ht="80.25" thickBot="1" thickTop="1">
      <c r="A41" s="97" t="s">
        <v>85</v>
      </c>
      <c r="B41" s="120" t="s">
        <v>86</v>
      </c>
      <c r="C41" s="172" t="s">
        <v>68</v>
      </c>
      <c r="D41" s="172" t="s">
        <v>39</v>
      </c>
      <c r="E41" s="172" t="s">
        <v>40</v>
      </c>
      <c r="F41" s="172" t="s">
        <v>13</v>
      </c>
      <c r="G41" s="172" t="s">
        <v>49</v>
      </c>
      <c r="H41" s="172" t="s">
        <v>44</v>
      </c>
      <c r="I41" s="172" t="s">
        <v>35</v>
      </c>
      <c r="J41" s="172" t="s">
        <v>36</v>
      </c>
      <c r="K41" s="172" t="s">
        <v>37</v>
      </c>
      <c r="L41" s="172" t="s">
        <v>38</v>
      </c>
      <c r="M41" s="172" t="s">
        <v>72</v>
      </c>
      <c r="N41" s="172" t="s">
        <v>22</v>
      </c>
      <c r="O41" s="172" t="s">
        <v>17</v>
      </c>
      <c r="P41" s="172" t="s">
        <v>41</v>
      </c>
      <c r="Q41" s="172" t="s">
        <v>46</v>
      </c>
      <c r="R41" s="136" t="s">
        <v>69</v>
      </c>
      <c r="S41" s="172" t="s">
        <v>59</v>
      </c>
      <c r="T41" s="172" t="s">
        <v>70</v>
      </c>
    </row>
    <row r="42" spans="1:20" ht="13.5" thickTop="1">
      <c r="A42" s="121">
        <v>3</v>
      </c>
      <c r="B42" s="122" t="s">
        <v>23</v>
      </c>
      <c r="C42" s="173">
        <v>881345.8092773242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881345.8092773242</v>
      </c>
      <c r="R42" s="173">
        <v>0</v>
      </c>
      <c r="S42" s="173">
        <v>881345.8092773242</v>
      </c>
      <c r="T42" s="173">
        <v>881345.8092773242</v>
      </c>
    </row>
    <row r="43" spans="1:20" ht="12.75">
      <c r="A43" s="123">
        <v>31</v>
      </c>
      <c r="B43" s="124" t="s">
        <v>24</v>
      </c>
      <c r="C43" s="113">
        <v>859446.5458889109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859446.5458889109</v>
      </c>
      <c r="R43" s="113">
        <v>0</v>
      </c>
      <c r="S43" s="113">
        <v>859446.5458889109</v>
      </c>
      <c r="T43" s="113">
        <v>859446.5458889109</v>
      </c>
    </row>
    <row r="44" spans="1:20" ht="13.5" thickBot="1">
      <c r="A44" s="123">
        <v>32</v>
      </c>
      <c r="B44" s="124" t="s">
        <v>25</v>
      </c>
      <c r="C44" s="113">
        <v>21899.2633884133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21899.2633884133</v>
      </c>
      <c r="R44" s="113">
        <v>0</v>
      </c>
      <c r="S44" s="113">
        <v>21899.2633884133</v>
      </c>
      <c r="T44" s="113">
        <v>21899.2633884133</v>
      </c>
    </row>
    <row r="45" spans="1:20" ht="14.25" thickBot="1" thickTop="1">
      <c r="A45" s="125"/>
      <c r="B45" s="126" t="s">
        <v>34</v>
      </c>
      <c r="C45" s="174">
        <v>881345.8092773242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881345.8092773242</v>
      </c>
      <c r="R45" s="174">
        <v>0</v>
      </c>
      <c r="S45" s="174">
        <v>881345.8092773242</v>
      </c>
      <c r="T45" s="174">
        <v>881345.8092773242</v>
      </c>
    </row>
    <row r="46" spans="1:20" ht="80.25" thickBot="1" thickTop="1">
      <c r="A46" s="97" t="s">
        <v>81</v>
      </c>
      <c r="B46" s="98" t="s">
        <v>87</v>
      </c>
      <c r="C46" s="172" t="s">
        <v>68</v>
      </c>
      <c r="D46" s="172" t="s">
        <v>39</v>
      </c>
      <c r="E46" s="172" t="s">
        <v>40</v>
      </c>
      <c r="F46" s="172" t="s">
        <v>13</v>
      </c>
      <c r="G46" s="172" t="s">
        <v>49</v>
      </c>
      <c r="H46" s="172" t="s">
        <v>44</v>
      </c>
      <c r="I46" s="172" t="s">
        <v>35</v>
      </c>
      <c r="J46" s="172" t="s">
        <v>36</v>
      </c>
      <c r="K46" s="172" t="s">
        <v>37</v>
      </c>
      <c r="L46" s="172" t="s">
        <v>38</v>
      </c>
      <c r="M46" s="172" t="s">
        <v>72</v>
      </c>
      <c r="N46" s="172" t="s">
        <v>22</v>
      </c>
      <c r="O46" s="172" t="s">
        <v>17</v>
      </c>
      <c r="P46" s="172" t="s">
        <v>41</v>
      </c>
      <c r="Q46" s="172" t="s">
        <v>46</v>
      </c>
      <c r="R46" s="136" t="s">
        <v>69</v>
      </c>
      <c r="S46" s="172" t="s">
        <v>59</v>
      </c>
      <c r="T46" s="172" t="s">
        <v>70</v>
      </c>
    </row>
    <row r="47" spans="1:20" ht="13.5" thickTop="1">
      <c r="A47" s="87">
        <v>3</v>
      </c>
      <c r="B47" s="95" t="s">
        <v>23</v>
      </c>
      <c r="C47" s="96">
        <v>1327.2280841462605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1327.2280841462605</v>
      </c>
      <c r="N47" s="96">
        <v>0</v>
      </c>
      <c r="O47" s="96">
        <v>0</v>
      </c>
      <c r="P47" s="96">
        <v>0</v>
      </c>
      <c r="Q47" s="96">
        <v>0</v>
      </c>
      <c r="R47" s="169"/>
      <c r="S47" s="96">
        <v>1327.2280841462605</v>
      </c>
      <c r="T47" s="96">
        <v>1327.2280841462605</v>
      </c>
    </row>
    <row r="48" spans="1:20" ht="13.5" thickBot="1">
      <c r="A48" s="82">
        <v>32</v>
      </c>
      <c r="B48" s="84" t="s">
        <v>25</v>
      </c>
      <c r="C48" s="81">
        <v>1327.2280841462605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1327.2280841462605</v>
      </c>
      <c r="N48" s="81">
        <v>0</v>
      </c>
      <c r="O48" s="81">
        <v>0</v>
      </c>
      <c r="P48" s="81">
        <v>0</v>
      </c>
      <c r="Q48" s="81">
        <v>0</v>
      </c>
      <c r="R48" s="168"/>
      <c r="S48" s="81">
        <v>1327.2280841462605</v>
      </c>
      <c r="T48" s="81">
        <v>1327.2280841462605</v>
      </c>
    </row>
    <row r="49" spans="1:20" ht="14.25" thickBot="1" thickTop="1">
      <c r="A49" s="111"/>
      <c r="B49" s="101" t="s">
        <v>34</v>
      </c>
      <c r="C49" s="99">
        <v>1327.2280841462605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1327.2280841462605</v>
      </c>
      <c r="N49" s="99">
        <v>0</v>
      </c>
      <c r="O49" s="99">
        <v>0</v>
      </c>
      <c r="P49" s="99">
        <v>0</v>
      </c>
      <c r="Q49" s="99">
        <v>0</v>
      </c>
      <c r="R49" s="170"/>
      <c r="S49" s="99">
        <v>1327.2280841462605</v>
      </c>
      <c r="T49" s="99">
        <v>1327.2280841462605</v>
      </c>
    </row>
    <row r="50" spans="1:20" ht="80.25" thickBot="1" thickTop="1">
      <c r="A50" s="97" t="s">
        <v>88</v>
      </c>
      <c r="B50" s="120" t="s">
        <v>89</v>
      </c>
      <c r="C50" s="172" t="s">
        <v>68</v>
      </c>
      <c r="D50" s="172" t="s">
        <v>39</v>
      </c>
      <c r="E50" s="172" t="s">
        <v>40</v>
      </c>
      <c r="F50" s="172" t="s">
        <v>13</v>
      </c>
      <c r="G50" s="172" t="s">
        <v>49</v>
      </c>
      <c r="H50" s="172" t="s">
        <v>44</v>
      </c>
      <c r="I50" s="172" t="s">
        <v>35</v>
      </c>
      <c r="J50" s="172" t="s">
        <v>36</v>
      </c>
      <c r="K50" s="172" t="s">
        <v>37</v>
      </c>
      <c r="L50" s="172" t="s">
        <v>38</v>
      </c>
      <c r="M50" s="172" t="s">
        <v>72</v>
      </c>
      <c r="N50" s="172" t="s">
        <v>22</v>
      </c>
      <c r="O50" s="172" t="s">
        <v>17</v>
      </c>
      <c r="P50" s="172" t="s">
        <v>41</v>
      </c>
      <c r="Q50" s="172" t="s">
        <v>46</v>
      </c>
      <c r="R50" s="136" t="s">
        <v>69</v>
      </c>
      <c r="S50" s="172" t="s">
        <v>59</v>
      </c>
      <c r="T50" s="172" t="s">
        <v>70</v>
      </c>
    </row>
    <row r="51" spans="1:20" ht="13.5" thickTop="1">
      <c r="A51" s="121">
        <v>3</v>
      </c>
      <c r="B51" s="122" t="s">
        <v>23</v>
      </c>
      <c r="C51" s="173">
        <v>15623</v>
      </c>
      <c r="D51" s="173">
        <v>0</v>
      </c>
      <c r="E51" s="173">
        <v>0</v>
      </c>
      <c r="F51" s="173">
        <v>0</v>
      </c>
      <c r="G51" s="173">
        <v>0</v>
      </c>
      <c r="H51" s="173">
        <v>0</v>
      </c>
      <c r="I51" s="173">
        <v>15623</v>
      </c>
      <c r="J51" s="173">
        <v>0</v>
      </c>
      <c r="K51" s="173">
        <v>0</v>
      </c>
      <c r="L51" s="173">
        <v>0</v>
      </c>
      <c r="M51" s="173"/>
      <c r="N51" s="173">
        <v>0</v>
      </c>
      <c r="O51" s="173">
        <v>0</v>
      </c>
      <c r="P51" s="173">
        <v>0</v>
      </c>
      <c r="Q51" s="173"/>
      <c r="R51" s="173">
        <v>0</v>
      </c>
      <c r="S51" s="173">
        <v>15623</v>
      </c>
      <c r="T51" s="173">
        <v>15623</v>
      </c>
    </row>
    <row r="52" spans="1:20" ht="12.75">
      <c r="A52" s="123">
        <v>31</v>
      </c>
      <c r="B52" s="124" t="s">
        <v>24</v>
      </c>
      <c r="C52" s="113">
        <v>14958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14958</v>
      </c>
      <c r="J52" s="113">
        <v>0</v>
      </c>
      <c r="K52" s="113">
        <v>0</v>
      </c>
      <c r="L52" s="113">
        <v>0</v>
      </c>
      <c r="M52" s="113"/>
      <c r="N52" s="113">
        <v>0</v>
      </c>
      <c r="O52" s="113">
        <v>0</v>
      </c>
      <c r="P52" s="113">
        <v>0</v>
      </c>
      <c r="Q52" s="113"/>
      <c r="R52" s="113">
        <v>0</v>
      </c>
      <c r="S52" s="113">
        <v>14958</v>
      </c>
      <c r="T52" s="113">
        <v>14958</v>
      </c>
    </row>
    <row r="53" spans="1:20" ht="13.5" thickBot="1">
      <c r="A53" s="123">
        <v>32</v>
      </c>
      <c r="B53" s="124" t="s">
        <v>25</v>
      </c>
      <c r="C53" s="113">
        <v>665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665</v>
      </c>
      <c r="J53" s="113">
        <v>0</v>
      </c>
      <c r="K53" s="113">
        <v>0</v>
      </c>
      <c r="L53" s="113">
        <v>0</v>
      </c>
      <c r="M53" s="113"/>
      <c r="N53" s="113">
        <v>0</v>
      </c>
      <c r="O53" s="113">
        <v>0</v>
      </c>
      <c r="P53" s="113">
        <v>0</v>
      </c>
      <c r="Q53" s="113"/>
      <c r="R53" s="113">
        <v>0</v>
      </c>
      <c r="S53" s="113">
        <v>665</v>
      </c>
      <c r="T53" s="113">
        <v>665</v>
      </c>
    </row>
    <row r="54" spans="1:20" ht="14.25" thickBot="1" thickTop="1">
      <c r="A54" s="125"/>
      <c r="B54" s="126" t="s">
        <v>34</v>
      </c>
      <c r="C54" s="174">
        <v>15623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15623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74">
        <v>15623</v>
      </c>
      <c r="T54" s="174">
        <v>15623</v>
      </c>
    </row>
    <row r="55" spans="1:20" ht="80.25" thickBot="1" thickTop="1">
      <c r="A55" s="97" t="s">
        <v>88</v>
      </c>
      <c r="B55" s="120" t="s">
        <v>95</v>
      </c>
      <c r="C55" s="172" t="s">
        <v>68</v>
      </c>
      <c r="D55" s="172" t="s">
        <v>39</v>
      </c>
      <c r="E55" s="172" t="s">
        <v>40</v>
      </c>
      <c r="F55" s="172" t="s">
        <v>13</v>
      </c>
      <c r="G55" s="172" t="s">
        <v>49</v>
      </c>
      <c r="H55" s="172" t="s">
        <v>44</v>
      </c>
      <c r="I55" s="172" t="s">
        <v>35</v>
      </c>
      <c r="J55" s="172" t="s">
        <v>36</v>
      </c>
      <c r="K55" s="172" t="s">
        <v>37</v>
      </c>
      <c r="L55" s="172" t="s">
        <v>38</v>
      </c>
      <c r="M55" s="172" t="s">
        <v>72</v>
      </c>
      <c r="N55" s="172" t="s">
        <v>22</v>
      </c>
      <c r="O55" s="172" t="s">
        <v>17</v>
      </c>
      <c r="P55" s="172" t="s">
        <v>41</v>
      </c>
      <c r="Q55" s="172" t="s">
        <v>46</v>
      </c>
      <c r="R55" s="136" t="s">
        <v>69</v>
      </c>
      <c r="S55" s="172" t="s">
        <v>59</v>
      </c>
      <c r="T55" s="172" t="s">
        <v>70</v>
      </c>
    </row>
    <row r="56" spans="1:20" ht="13.5" thickTop="1">
      <c r="A56" s="121">
        <v>3</v>
      </c>
      <c r="B56" s="122" t="s">
        <v>23</v>
      </c>
      <c r="C56" s="173">
        <v>7086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3">
        <v>7086</v>
      </c>
      <c r="J56" s="173">
        <v>0</v>
      </c>
      <c r="K56" s="173">
        <v>0</v>
      </c>
      <c r="L56" s="173">
        <v>0</v>
      </c>
      <c r="M56" s="173"/>
      <c r="N56" s="173">
        <v>0</v>
      </c>
      <c r="O56" s="173">
        <v>0</v>
      </c>
      <c r="P56" s="173">
        <v>0</v>
      </c>
      <c r="Q56" s="173"/>
      <c r="R56" s="173">
        <v>0</v>
      </c>
      <c r="S56" s="173">
        <v>7086</v>
      </c>
      <c r="T56" s="173">
        <v>7086</v>
      </c>
    </row>
    <row r="57" spans="1:20" ht="12.75">
      <c r="A57" s="123">
        <v>31</v>
      </c>
      <c r="B57" s="124" t="s">
        <v>24</v>
      </c>
      <c r="C57" s="113">
        <v>6835</v>
      </c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6835</v>
      </c>
      <c r="J57" s="113">
        <v>0</v>
      </c>
      <c r="K57" s="113">
        <v>0</v>
      </c>
      <c r="L57" s="113">
        <v>0</v>
      </c>
      <c r="M57" s="113"/>
      <c r="N57" s="113">
        <v>0</v>
      </c>
      <c r="O57" s="113">
        <v>0</v>
      </c>
      <c r="P57" s="113">
        <v>0</v>
      </c>
      <c r="Q57" s="113"/>
      <c r="R57" s="113">
        <v>0</v>
      </c>
      <c r="S57" s="113">
        <v>6835</v>
      </c>
      <c r="T57" s="113">
        <v>6835</v>
      </c>
    </row>
    <row r="58" spans="1:20" ht="13.5" thickBot="1">
      <c r="A58" s="123">
        <v>32</v>
      </c>
      <c r="B58" s="124" t="s">
        <v>25</v>
      </c>
      <c r="C58" s="113">
        <v>251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251</v>
      </c>
      <c r="J58" s="113">
        <v>0</v>
      </c>
      <c r="K58" s="113">
        <v>0</v>
      </c>
      <c r="L58" s="113">
        <v>0</v>
      </c>
      <c r="M58" s="113"/>
      <c r="N58" s="113">
        <v>0</v>
      </c>
      <c r="O58" s="113">
        <v>0</v>
      </c>
      <c r="P58" s="113">
        <v>0</v>
      </c>
      <c r="Q58" s="113"/>
      <c r="R58" s="113">
        <v>0</v>
      </c>
      <c r="S58" s="113">
        <v>251</v>
      </c>
      <c r="T58" s="113">
        <v>251</v>
      </c>
    </row>
    <row r="59" spans="1:20" ht="14.25" thickBot="1" thickTop="1">
      <c r="A59" s="125"/>
      <c r="B59" s="126" t="s">
        <v>34</v>
      </c>
      <c r="C59" s="174">
        <v>7086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  <c r="I59" s="174">
        <v>7086</v>
      </c>
      <c r="J59" s="174">
        <v>0</v>
      </c>
      <c r="K59" s="174">
        <v>0</v>
      </c>
      <c r="L59" s="174">
        <v>0</v>
      </c>
      <c r="M59" s="174">
        <v>0</v>
      </c>
      <c r="N59" s="174">
        <v>0</v>
      </c>
      <c r="O59" s="174">
        <v>0</v>
      </c>
      <c r="P59" s="174">
        <v>0</v>
      </c>
      <c r="Q59" s="174">
        <v>0</v>
      </c>
      <c r="R59" s="174">
        <v>0</v>
      </c>
      <c r="S59" s="174">
        <v>7086</v>
      </c>
      <c r="T59" s="174">
        <v>7086</v>
      </c>
    </row>
    <row r="60" spans="1:20" ht="13.5" thickTop="1">
      <c r="A60" s="6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61"/>
      <c r="B61" s="118" t="s">
        <v>91</v>
      </c>
      <c r="C61" s="41" t="s">
        <v>45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 t="s">
        <v>93</v>
      </c>
      <c r="P61" s="1"/>
      <c r="Q61" s="1"/>
      <c r="R61" s="1"/>
      <c r="S61" s="1"/>
      <c r="T61" s="1"/>
    </row>
    <row r="62" spans="1:20" ht="12.75">
      <c r="A62" s="61"/>
      <c r="B62"/>
      <c r="C62" s="1"/>
      <c r="D62" s="119"/>
      <c r="E62" s="119"/>
      <c r="F62" s="1"/>
      <c r="G62" s="1"/>
      <c r="H62" s="1"/>
      <c r="I62" s="1"/>
      <c r="J62" s="1"/>
      <c r="K62" s="1"/>
      <c r="L62" s="1"/>
      <c r="M62" s="1"/>
      <c r="N62" s="1"/>
      <c r="O62" s="1" t="s">
        <v>94</v>
      </c>
      <c r="P62" s="1"/>
      <c r="Q62" s="1"/>
      <c r="R62" s="1"/>
      <c r="S62" s="1"/>
      <c r="T62" s="1"/>
    </row>
    <row r="63" spans="1:20" ht="12.75">
      <c r="A63" s="61"/>
      <c r="B63" s="8" t="s">
        <v>92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61"/>
      <c r="B64" s="8" t="s">
        <v>71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61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6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61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61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61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61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61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61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61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61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61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61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61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61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61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61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61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61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61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61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61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61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61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61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61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61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61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61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61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61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61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6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61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61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61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61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61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61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61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61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6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61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61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61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61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61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61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61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61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61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61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61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61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61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61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61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61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61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61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61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61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61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61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61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19" ht="12.75">
      <c r="A129" s="61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61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61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61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61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61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61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14" max="19" man="1"/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2022-09-16T06:36:52Z</cp:lastPrinted>
  <dcterms:created xsi:type="dcterms:W3CDTF">2013-09-11T11:00:21Z</dcterms:created>
  <dcterms:modified xsi:type="dcterms:W3CDTF">2022-12-14T12:24:19Z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